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22035" windowHeight="9150"/>
  </bookViews>
  <sheets>
    <sheet name="SLOPE" sheetId="1" r:id="rId1"/>
    <sheet name="formulas" sheetId="2" state="hidden" r:id="rId2"/>
  </sheets>
  <definedNames>
    <definedName name="_xlnm.Print_Area" localSheetId="0">SLOPE!$A$1:$K$600</definedName>
  </definedNames>
  <calcPr calcId="145621"/>
</workbook>
</file>

<file path=xl/calcChain.xml><?xml version="1.0" encoding="utf-8"?>
<calcChain xmlns="http://schemas.openxmlformats.org/spreadsheetml/2006/main">
  <c r="F398" i="1" l="1"/>
  <c r="F407" i="1"/>
  <c r="K294" i="1" l="1"/>
  <c r="K260" i="1" l="1"/>
  <c r="K249" i="1"/>
  <c r="K240" i="1"/>
  <c r="K416" i="1" l="1"/>
  <c r="K392" i="1"/>
  <c r="G31" i="1" l="1"/>
</calcChain>
</file>

<file path=xl/sharedStrings.xml><?xml version="1.0" encoding="utf-8"?>
<sst xmlns="http://schemas.openxmlformats.org/spreadsheetml/2006/main" count="534" uniqueCount="426">
  <si>
    <t>RATING SUMMARY – Western Washington</t>
  </si>
  <si>
    <t>Name of wetland (or ID #):</t>
  </si>
  <si>
    <t>Date of site visit:</t>
  </si>
  <si>
    <t>Rated by</t>
  </si>
  <si>
    <t>Date of training</t>
  </si>
  <si>
    <t>HGM Class used for rating</t>
  </si>
  <si>
    <t>Source of base aerial photo/map</t>
  </si>
  <si>
    <t>OVERALL WETLAND CATEGORY</t>
  </si>
  <si>
    <t>Category</t>
  </si>
  <si>
    <t>I</t>
  </si>
  <si>
    <t>II</t>
  </si>
  <si>
    <t>III</t>
  </si>
  <si>
    <t>IV</t>
  </si>
  <si>
    <t>Hydrologic</t>
  </si>
  <si>
    <t xml:space="preserve">    1. Category of wetland based on FUNCTIONS</t>
  </si>
  <si>
    <t xml:space="preserve"> Score for each</t>
  </si>
  <si>
    <t xml:space="preserve"> function based</t>
  </si>
  <si>
    <t xml:space="preserve"> on three</t>
  </si>
  <si>
    <t xml:space="preserve"> ratings</t>
  </si>
  <si>
    <t xml:space="preserve"> is not</t>
  </si>
  <si>
    <t xml:space="preserve"> 9 = H, H, H</t>
  </si>
  <si>
    <t xml:space="preserve"> 8 = H, H, M</t>
  </si>
  <si>
    <t xml:space="preserve"> 7 = H, H, L</t>
  </si>
  <si>
    <t xml:space="preserve"> 7 = H, M, M</t>
  </si>
  <si>
    <t xml:space="preserve"> 6 = H, M, L</t>
  </si>
  <si>
    <t xml:space="preserve"> 6 = M, M, M</t>
  </si>
  <si>
    <t xml:space="preserve"> 5 = H, L, L</t>
  </si>
  <si>
    <t xml:space="preserve"> 5 = M, M, L</t>
  </si>
  <si>
    <t xml:space="preserve"> 4 = M, L, L</t>
  </si>
  <si>
    <t xml:space="preserve"> 3 = L, L, L</t>
  </si>
  <si>
    <t>H</t>
  </si>
  <si>
    <t>Habitat</t>
  </si>
  <si>
    <t>Improving        Water Quality</t>
  </si>
  <si>
    <t>Site Potential</t>
  </si>
  <si>
    <t>Landscape Potential</t>
  </si>
  <si>
    <t>Value</t>
  </si>
  <si>
    <t>Score Based on Ratings</t>
  </si>
  <si>
    <t>Total</t>
  </si>
  <si>
    <t>M</t>
  </si>
  <si>
    <t>L</t>
  </si>
  <si>
    <t>List appropriate rating (H, M, L)</t>
  </si>
  <si>
    <r>
      <t xml:space="preserve">   </t>
    </r>
    <r>
      <rPr>
        <b/>
        <sz val="12"/>
        <color theme="1"/>
        <rFont val="Arial"/>
        <family val="2"/>
      </rPr>
      <t xml:space="preserve"> 2. Category based on SPECIAL CHARACTERISTICS of wetland</t>
    </r>
  </si>
  <si>
    <t>CHARACTERISTIC</t>
  </si>
  <si>
    <t>Estuarine</t>
  </si>
  <si>
    <t>Wetland of High Conservation Value</t>
  </si>
  <si>
    <t>Bog</t>
  </si>
  <si>
    <t>Mature Forest</t>
  </si>
  <si>
    <t>Old Growth Forest</t>
  </si>
  <si>
    <t>Coastal Lagoon</t>
  </si>
  <si>
    <t>Interdunal</t>
  </si>
  <si>
    <t>None of the above</t>
  </si>
  <si>
    <t>Lake  Fringe</t>
  </si>
  <si>
    <t>Slope</t>
  </si>
  <si>
    <t>Yes      No</t>
  </si>
  <si>
    <r>
      <rPr>
        <b/>
        <sz val="11"/>
        <color theme="1"/>
        <rFont val="Arial"/>
        <family val="2"/>
      </rPr>
      <t>Category</t>
    </r>
    <r>
      <rPr>
        <b/>
        <sz val="11"/>
        <color theme="1"/>
        <rFont val="Cambria"/>
        <family val="1"/>
        <scheme val="major"/>
      </rPr>
      <t xml:space="preserve"> I</t>
    </r>
    <r>
      <rPr>
        <b/>
        <sz val="11"/>
        <color theme="1"/>
        <rFont val="Calibri"/>
        <family val="2"/>
        <scheme val="minor"/>
      </rPr>
      <t xml:space="preserve"> </t>
    </r>
    <r>
      <rPr>
        <sz val="11"/>
        <color theme="1"/>
        <rFont val="Arial"/>
        <family val="2"/>
      </rPr>
      <t>- Total score = 23 - 27</t>
    </r>
  </si>
  <si>
    <r>
      <rPr>
        <b/>
        <sz val="11"/>
        <color theme="1"/>
        <rFont val="Arial"/>
        <family val="2"/>
      </rPr>
      <t xml:space="preserve">Category </t>
    </r>
    <r>
      <rPr>
        <b/>
        <sz val="11"/>
        <color theme="1"/>
        <rFont val="Cambria"/>
        <family val="1"/>
        <scheme val="major"/>
      </rPr>
      <t xml:space="preserve">II </t>
    </r>
    <r>
      <rPr>
        <sz val="11"/>
        <color theme="1"/>
        <rFont val="Arial"/>
        <family val="2"/>
      </rPr>
      <t>- Total score = 20 - 22</t>
    </r>
  </si>
  <si>
    <r>
      <rPr>
        <b/>
        <sz val="11"/>
        <color theme="1"/>
        <rFont val="Arial"/>
        <family val="2"/>
      </rPr>
      <t>Category</t>
    </r>
    <r>
      <rPr>
        <sz val="11"/>
        <color theme="1"/>
        <rFont val="Cambria"/>
        <family val="1"/>
        <scheme val="major"/>
      </rPr>
      <t xml:space="preserve"> </t>
    </r>
    <r>
      <rPr>
        <b/>
        <sz val="11"/>
        <color theme="1"/>
        <rFont val="Cambria"/>
        <family val="1"/>
        <scheme val="major"/>
      </rPr>
      <t>III</t>
    </r>
    <r>
      <rPr>
        <sz val="11"/>
        <color theme="1"/>
        <rFont val="Arial"/>
        <family val="2"/>
      </rPr>
      <t xml:space="preserve"> - Total score = 16 - 19</t>
    </r>
  </si>
  <si>
    <r>
      <rPr>
        <b/>
        <sz val="11"/>
        <color theme="1"/>
        <rFont val="Arial"/>
        <family val="2"/>
      </rPr>
      <t xml:space="preserve">Category </t>
    </r>
    <r>
      <rPr>
        <b/>
        <sz val="11"/>
        <color theme="1"/>
        <rFont val="Cambria"/>
        <family val="1"/>
        <scheme val="major"/>
      </rPr>
      <t>IV</t>
    </r>
    <r>
      <rPr>
        <sz val="11"/>
        <color theme="1"/>
        <rFont val="Arial"/>
        <family val="2"/>
      </rPr>
      <t xml:space="preserve"> - Total score = 9 - 15</t>
    </r>
  </si>
  <si>
    <r>
      <t xml:space="preserve"> (</t>
    </r>
    <r>
      <rPr>
        <i/>
        <sz val="11"/>
        <color theme="1"/>
        <rFont val="Arial"/>
        <family val="2"/>
      </rPr>
      <t>order of ratings</t>
    </r>
  </si>
  <si>
    <r>
      <t xml:space="preserve"> </t>
    </r>
    <r>
      <rPr>
        <i/>
        <sz val="11"/>
        <color theme="1"/>
        <rFont val="Arial"/>
        <family val="2"/>
      </rPr>
      <t>important</t>
    </r>
    <r>
      <rPr>
        <sz val="11"/>
        <color theme="1"/>
        <rFont val="Arial"/>
        <family val="2"/>
      </rPr>
      <t>)</t>
    </r>
  </si>
  <si>
    <t xml:space="preserve">Trained by Ecology?    </t>
  </si>
  <si>
    <t xml:space="preserve">Wetland has multiple HGM classes?     </t>
  </si>
  <si>
    <r>
      <rPr>
        <b/>
        <sz val="11"/>
        <color theme="1"/>
        <rFont val="Arial"/>
        <family val="2"/>
      </rPr>
      <t>NOTE: Form is not complete with out the figures requested</t>
    </r>
    <r>
      <rPr>
        <sz val="11"/>
        <color theme="1"/>
        <rFont val="Arial"/>
        <family val="2"/>
      </rPr>
      <t xml:space="preserve"> (</t>
    </r>
    <r>
      <rPr>
        <i/>
        <sz val="11"/>
        <color theme="1"/>
        <rFont val="Arial"/>
        <family val="2"/>
      </rPr>
      <t>figures can be combined</t>
    </r>
    <r>
      <rPr>
        <sz val="11"/>
        <color theme="1"/>
        <rFont val="Arial"/>
        <family val="2"/>
      </rPr>
      <t>).</t>
    </r>
  </si>
  <si>
    <t>X</t>
  </si>
  <si>
    <t>HGM Classification of Wetland in Western Washington</t>
  </si>
  <si>
    <t>For questions 1 -7, the criteria described must apply to the entire unit being rated.</t>
  </si>
  <si>
    <t>NO - go to 2</t>
  </si>
  <si>
    <t>NO - Saltwater Tidal Fringe (Estuarine)</t>
  </si>
  <si>
    <t>YES - Freshwater Tidal Fringe</t>
  </si>
  <si>
    <t>2. The entire wetland unit is flat and precipitation is the only source (&gt;90%) of water to it. Groundwater and surface water runoff are NOT sources of water to the unit.</t>
  </si>
  <si>
    <t>NO - go to 3</t>
  </si>
  <si>
    <t>The vegetated part of the wetland is on the shores of a body of permanent open water (without any plants on the surface at any time of the year) at least 20 ac (8 ha) in size;</t>
  </si>
  <si>
    <t>At least 30% of the open water area is deeper than 6.6 ft (2 m).</t>
  </si>
  <si>
    <t>NO - go to 5</t>
  </si>
  <si>
    <t>The unit is in a valley, or stream channel, where it gets inundated by overbank flooding from that stream or river,</t>
  </si>
  <si>
    <t>The overbank flooding occurs at least once every 2 years.</t>
  </si>
  <si>
    <t>NO - go to 6</t>
  </si>
  <si>
    <t>Riverine &amp; Fresh Water Tidal</t>
  </si>
  <si>
    <t>Depressional &amp; Flats</t>
  </si>
  <si>
    <t>NO - go to 7</t>
  </si>
  <si>
    <t>7. Is the entire wetland unit located in a very flat area with no obvious depression and no overbank flooding? The unit does not pond surface water more than a few inches. The unit seems to be maintained by high groundwater in the area. The wetland may be ditched, but has no obvious natural outlet.</t>
  </si>
  <si>
    <t>NO - go to 8</t>
  </si>
  <si>
    <t>8. Your wetland unit seems to be difficult to classify and probably contains several different HGM classes. For example, seeps at the base of a slope may grade into a riverine floodplain, or a small stream within a Depressional wetland has a zone of flooding along its sides. GO BACK AND IDENTIFY WHICH OF THE HYDROLOGIC REGIMES DESCRIBED IN QUESTIONS 1-7 APPLY TO DIFFERENT AREAS IN THE UNIT (make a rough sketch to help you decide). Use the following table to identify the appropriate class to use for the rating system if you have several HGM classes present within the wetland unit being scored.</t>
  </si>
  <si>
    <t>being rated</t>
  </si>
  <si>
    <t>Slope + Riverine</t>
  </si>
  <si>
    <t>Slope + Depressional</t>
  </si>
  <si>
    <t>Slope + Lake Fringe</t>
  </si>
  <si>
    <t>Depressional + Riverine along stream</t>
  </si>
  <si>
    <t>within boundary of depression</t>
  </si>
  <si>
    <t>Depressional + Lake Fringe</t>
  </si>
  <si>
    <t>Riverine + Lake Fringe</t>
  </si>
  <si>
    <t>Salt Water Tidal Fringe and any other</t>
  </si>
  <si>
    <t>class of freshwater wetland</t>
  </si>
  <si>
    <t xml:space="preserve">HGM class to </t>
  </si>
  <si>
    <t>use in rating</t>
  </si>
  <si>
    <t>Riverine</t>
  </si>
  <si>
    <t>Depressional</t>
  </si>
  <si>
    <t>Lake Fringe</t>
  </si>
  <si>
    <t xml:space="preserve">Treat as </t>
  </si>
  <si>
    <t>ESTUARINE</t>
  </si>
  <si>
    <t>These questions apply to wetlands of all HGM classes.</t>
  </si>
  <si>
    <t>Aquatic bed</t>
  </si>
  <si>
    <t>Emergent</t>
  </si>
  <si>
    <t>Scrub-shrub (areas where shrubs have &gt; 30% cover)</t>
  </si>
  <si>
    <t>Forested (areas where trees have &gt; 30% cover)</t>
  </si>
  <si>
    <t xml:space="preserve"> The Forested class has 3 out of 5 strata (canopy, sub-canopy, shrubs, herbaceous, moss/ground-cover) that each cover 20% within the Forested polygon</t>
  </si>
  <si>
    <t>4 structures or more: points = 4</t>
  </si>
  <si>
    <t>3 structures: points = 2</t>
  </si>
  <si>
    <t>2 structures: points - 1</t>
  </si>
  <si>
    <t>1 structure: points = 0</t>
  </si>
  <si>
    <t>H 1.0.  Does the site have the potential to provide habitat?</t>
  </si>
  <si>
    <t xml:space="preserve">H 1.2. Hydroperiods </t>
  </si>
  <si>
    <t>Permanently flooded or inundated</t>
  </si>
  <si>
    <t>Seasonally flooded or inundated</t>
  </si>
  <si>
    <t>Occasionally flooded or inundated</t>
  </si>
  <si>
    <t>Saturated only</t>
  </si>
  <si>
    <t>Lake Fringe wetland</t>
  </si>
  <si>
    <t>Freshwater tidal wetland</t>
  </si>
  <si>
    <t>4 or more types present: points = 3</t>
  </si>
  <si>
    <t>3 types present: points = 2</t>
  </si>
  <si>
    <t>2 types present: points = 1</t>
  </si>
  <si>
    <t>1 types present: points = 0</t>
  </si>
  <si>
    <t>2 points</t>
  </si>
  <si>
    <t>H 1.3. Richness of plant species</t>
  </si>
  <si>
    <t>If you counted:</t>
  </si>
  <si>
    <t>&gt; 19 species</t>
  </si>
  <si>
    <t>points = 2</t>
  </si>
  <si>
    <t>points = 1</t>
  </si>
  <si>
    <t>points = 0</t>
  </si>
  <si>
    <t>5 - 19 species</t>
  </si>
  <si>
    <t>&lt; 5 species</t>
  </si>
  <si>
    <t>H 1.4. Interspersion of habitats</t>
  </si>
  <si>
    <t>Standing snags (dbh &gt; 4 in) within the wetland</t>
  </si>
  <si>
    <t>Large, downed, woody debris within the wetland (&gt; 4 in diameter and 6 ft long)</t>
  </si>
  <si>
    <t>Total for H 1</t>
  </si>
  <si>
    <t>Add the points in the boxes above</t>
  </si>
  <si>
    <t>Record the rating on the first page</t>
  </si>
  <si>
    <t>Calculate:</t>
  </si>
  <si>
    <t>10 - 19% of 1 km Polygon</t>
  </si>
  <si>
    <t>&lt; 10 % of 1 km Polygon</t>
  </si>
  <si>
    <t>points = 3</t>
  </si>
  <si>
    <t>H 2.2. Undisturbed habitat in 1 km Polygon around the wetland.</t>
  </si>
  <si>
    <t>Undisturbed habitat &gt; 50% of Polygon</t>
  </si>
  <si>
    <t>Undisturbed habitat &lt; 10% of 1 km Polygon</t>
  </si>
  <si>
    <t>H 2.3 Land use intensity in 1 km Polygon: If</t>
  </si>
  <si>
    <t>&gt; 50% of 1 km Polygon is high intensity land use</t>
  </si>
  <si>
    <t>points = (-2)</t>
  </si>
  <si>
    <t>Total for H 2</t>
  </si>
  <si>
    <t>H 3.0. Is the habitat provided by the site valuable to society?</t>
  </si>
  <si>
    <t>Site meets ANY of the following criteria:</t>
  </si>
  <si>
    <t>It has 3 or more priority habitats within 100 m (see next page)</t>
  </si>
  <si>
    <t>It provides habitat for Threatened or Endangered species (any plant or animal on the state or federal lists)</t>
  </si>
  <si>
    <t>It is mapped as a location for an individual WDFW priority species</t>
  </si>
  <si>
    <t>It is a Wetland of High Conservation Value as determined by the Department of Natural Resources</t>
  </si>
  <si>
    <t>It has been categorized as an important habitat site in a local or regional comprehensive plan, in a Shoreline Master Plan, or in a watershed plan</t>
  </si>
  <si>
    <t>Site has 1 or 2 priority habitats (listed on next page) with in 100m</t>
  </si>
  <si>
    <t xml:space="preserve">WDFW Priority Habitats </t>
  </si>
  <si>
    <t>Wetland Type</t>
  </si>
  <si>
    <t>Does the wetland meet the following criteria for Estuarine wetlands?</t>
  </si>
  <si>
    <t>The dominant water regime is tidal,</t>
  </si>
  <si>
    <t>Vegetated, and</t>
  </si>
  <si>
    <t>With a salinity greater than 0.5 ppt</t>
  </si>
  <si>
    <t>1.  Are the water levels in the entire unit usually controlled by tides except during floods?</t>
  </si>
  <si>
    <t>Is the salinity of the water during periods of annual low flow below 0.5 ppt (parts per thousand)?</t>
  </si>
  <si>
    <t xml:space="preserve">HGM classes within the wetland unit </t>
  </si>
  <si>
    <r>
      <t xml:space="preserve">HABITAT FUNCTIONS </t>
    </r>
    <r>
      <rPr>
        <sz val="11"/>
        <color theme="1"/>
        <rFont val="Arial"/>
        <family val="2"/>
      </rPr>
      <t>- Indicators that site functions to provide important habitat</t>
    </r>
  </si>
  <si>
    <t>Permanently flowing stream or river in, or adjacent to, the wetland</t>
  </si>
  <si>
    <t>H 1.5. Special habitat features:</t>
  </si>
  <si>
    <t>H 2.0. Does the landscape have the potential to support the habitat function of the site?</t>
  </si>
  <si>
    <t>If total accessible  habitat is:</t>
  </si>
  <si>
    <t>Site does not meet any of the criteria above</t>
  </si>
  <si>
    <t>SC 1.0. Estuarine Wetlands</t>
  </si>
  <si>
    <t>Is the wetland within a National Wildlife Refuge, National Park, National Estuary Reserve, Natural Area Preserve, State Park or Educational, Environmental, or Scientific Reserve designated under WAC 332-30-151?</t>
  </si>
  <si>
    <t>Is the wetland unit at least 1 ac in size and meets at least two of the following three conditions?</t>
  </si>
  <si>
    <t>Cat. I</t>
  </si>
  <si>
    <t>At least ¾ of the landward edge of the wetland has a 100 ft buffer of shrub, forest, or un-grazed or un-mowed grassland.</t>
  </si>
  <si>
    <t>The wetland has at least two of the following features: tidal channels, depressions with open water, or contiguous freshwater wetlands.</t>
  </si>
  <si>
    <t>Cat. II</t>
  </si>
  <si>
    <t>Has the WA Department of Natural Resources updated their website to include the list of Wetlands of High Conservation Value?</t>
  </si>
  <si>
    <t>Is the wetland listed on the WDNR database as a Wetland of High Conservation Value?</t>
  </si>
  <si>
    <t>Is the wetland in a Section/Township/Range that contains a Natural Heritage wetland?</t>
  </si>
  <si>
    <t>http://www1.dnr.wa.gov/nhp/refdesk/datasearch/wnhpwetlands.pdf</t>
  </si>
  <si>
    <t>Has WDNR identified the wetland within the S/T/R as a Wetland of High Conservation Value and listed it on their website?</t>
  </si>
  <si>
    <t>Does an area within the wetland unit have organic soil horizons, either peats or mucks, that compose 16 in or more of the first 32 in of the soil profile?</t>
  </si>
  <si>
    <t>Does an area within the wetland unit have organic soils, either peats or mucks, that are less than 16 in deep over bedrock, or an impermeable hardpan such as clay or volcanic ash, or that are floating on top of a lake or pond?</t>
  </si>
  <si>
    <t>Does an area with peats or mucks have more than 70% cover of mosses at ground level, AND at least a 30% cover of plant species listed in Table 4?</t>
  </si>
  <si>
    <t>Is an area with peats or mucks forested (&gt; 30% cover) with Sitka spruce, subalpine fir, western red cedar, western hemlock, lodgepole pine, quaking aspen, Engelmann spruce, or western white pine, AND any of the species (or combination of species) listed in Table 4 provide more than 30% of the cover under the canopy?</t>
  </si>
  <si>
    <t>Does the wetland meet all of the following criteria of a wetland in a coastal lagoon?</t>
  </si>
  <si>
    <t>The wetland lies in a depression adjacent to marine waters that is wholly or partially separated from marine waters by sandbanks, gravel banks, shingle, or, less frequently, rocks</t>
  </si>
  <si>
    <t>SC 5.1. Does the wetland meet all of the following three conditions?</t>
  </si>
  <si>
    <t>The wetland is relatively undisturbed (has no diking, ditching, filling, cultivation, grazing), and has less than 20% cover of aggressive, opportunistic plant species (see list of species on p. 100).</t>
  </si>
  <si>
    <t>In practical terms that means the following geographic areas:</t>
  </si>
  <si>
    <t>Long Beach Peninsula: Lands west of SR 103</t>
  </si>
  <si>
    <t>Grayland-Westport: Lands west of SR 105</t>
  </si>
  <si>
    <t>Ocean Shores-Copalis: Lands west of SR 115 and SR 109</t>
  </si>
  <si>
    <t>Is the wetland 1 ac or larger and scores an 8 or 9 for the habitat functions on the form (rates H,H,H or H,H,M for the three aspects of function)?</t>
  </si>
  <si>
    <t>Is the wetland 1 ac or larger, or is it in a mosaic of wetlands that is 1 ac or larger?</t>
  </si>
  <si>
    <t>Is the unit between 0.1 and 1 ac, or is it in a mosaic of wetlands that is between 0.1 and 1 ac?</t>
  </si>
  <si>
    <t>Category of wetland based on Special Characteristics</t>
  </si>
  <si>
    <t>If you answered No for all types, enter “Not Applicable” on Summary Form</t>
  </si>
  <si>
    <t>Cat. III</t>
  </si>
  <si>
    <t>Cat. IV</t>
  </si>
  <si>
    <t>Check off any criteria that apply to the wetland. List the category when the appropriate criteria are met.</t>
  </si>
  <si>
    <t>FUNCTION</t>
  </si>
  <si>
    <t xml:space="preserve">  D 1.4, H 1.2</t>
  </si>
  <si>
    <t xml:space="preserve">  D 1.1, D 4.1</t>
  </si>
  <si>
    <t xml:space="preserve">  D 2.2, D 5.2</t>
  </si>
  <si>
    <t xml:space="preserve">  D 4.3, D 5.3</t>
  </si>
  <si>
    <t xml:space="preserve">  H 2.1, H 2.2, H 2.3</t>
  </si>
  <si>
    <t xml:space="preserve">  D 3.1, D 3.2</t>
  </si>
  <si>
    <t xml:space="preserve">  D 3.3</t>
  </si>
  <si>
    <t xml:space="preserve">  D 1.3, H 1.1, H 1.4</t>
  </si>
  <si>
    <t xml:space="preserve">  H 1.1, H 1.4</t>
  </si>
  <si>
    <t xml:space="preserve">  H 1.2</t>
  </si>
  <si>
    <t xml:space="preserve">  R 1.1</t>
  </si>
  <si>
    <t xml:space="preserve">  R 2.4</t>
  </si>
  <si>
    <t xml:space="preserve">  R 1.2, R 4.2</t>
  </si>
  <si>
    <t xml:space="preserve">  R 4.1</t>
  </si>
  <si>
    <t xml:space="preserve">  R 2.2, R 2.3, R 5.2</t>
  </si>
  <si>
    <t xml:space="preserve">  R 3.1</t>
  </si>
  <si>
    <t xml:space="preserve">  R 3.2, R 3.3</t>
  </si>
  <si>
    <t xml:space="preserve">  L 1.1, L 4.1, H 1.1, H 1.4</t>
  </si>
  <si>
    <t xml:space="preserve">  L 1.2</t>
  </si>
  <si>
    <t xml:space="preserve">  L 2.2</t>
  </si>
  <si>
    <t xml:space="preserve">  L 3.1, L 3.2</t>
  </si>
  <si>
    <t xml:space="preserve">  L 3.3</t>
  </si>
  <si>
    <t xml:space="preserve">  S 1.3</t>
  </si>
  <si>
    <t xml:space="preserve">  S 4.1</t>
  </si>
  <si>
    <t xml:space="preserve">  S 2.1, S 5.1</t>
  </si>
  <si>
    <t xml:space="preserve">  S 3.1, S 3.2</t>
  </si>
  <si>
    <t xml:space="preserve">  S 3.3</t>
  </si>
  <si>
    <t xml:space="preserve"> Cowardin plant classes</t>
  </si>
  <si>
    <t xml:space="preserve"> Hydroperiods</t>
  </si>
  <si>
    <r>
      <t xml:space="preserve"> Location of outlet (</t>
    </r>
    <r>
      <rPr>
        <i/>
        <sz val="10"/>
        <color theme="1"/>
        <rFont val="Arial"/>
        <family val="2"/>
      </rPr>
      <t>can be added to map of hydroperiods</t>
    </r>
    <r>
      <rPr>
        <sz val="10"/>
        <color theme="1"/>
        <rFont val="Arial"/>
        <family val="2"/>
      </rPr>
      <t>)</t>
    </r>
  </si>
  <si>
    <r>
      <t xml:space="preserve"> Boundary of area within 150 ft of the wetland (</t>
    </r>
    <r>
      <rPr>
        <i/>
        <sz val="10"/>
        <color theme="1"/>
        <rFont val="Arial"/>
        <family val="2"/>
      </rPr>
      <t>can be added to another figure</t>
    </r>
    <r>
      <rPr>
        <sz val="10"/>
        <color theme="1"/>
        <rFont val="Arial"/>
        <family val="2"/>
      </rPr>
      <t>)</t>
    </r>
  </si>
  <si>
    <t xml:space="preserve"> Map of the contributing basin</t>
  </si>
  <si>
    <t xml:space="preserve"> 1 km Polygon: Area that extends 1 km from entire wetland edge - including</t>
  </si>
  <si>
    <t xml:space="preserve"> polygons for accessible habitat and undisturbed habitat</t>
  </si>
  <si>
    <t xml:space="preserve"> Screen capture of map of 303(d) listed waters in basin (from Ecology website)</t>
  </si>
  <si>
    <t xml:space="preserve"> Screen capture of list of TMDLs for WRIA in which unit is found (from web)</t>
  </si>
  <si>
    <t xml:space="preserve"> Map of:</t>
  </si>
  <si>
    <t xml:space="preserve"> Maps and Figures required to answer questions correctly for </t>
  </si>
  <si>
    <t xml:space="preserve"> Western Washington</t>
  </si>
  <si>
    <t xml:space="preserve"> Ponded depressions</t>
  </si>
  <si>
    <t xml:space="preserve"> Plant cover of trees, shrubs, and herbaceous plants</t>
  </si>
  <si>
    <r>
      <t xml:space="preserve"> Width of unit  vs. width of stream (</t>
    </r>
    <r>
      <rPr>
        <i/>
        <sz val="10"/>
        <color theme="1"/>
        <rFont val="Arial"/>
        <family val="2"/>
      </rPr>
      <t>can be added to another figure</t>
    </r>
    <r>
      <rPr>
        <sz val="10"/>
        <color theme="1"/>
        <rFont val="Arial"/>
        <family val="2"/>
      </rPr>
      <t>)</t>
    </r>
  </si>
  <si>
    <r>
      <t xml:space="preserve"> Plant cover of </t>
    </r>
    <r>
      <rPr>
        <b/>
        <sz val="10"/>
        <color theme="1"/>
        <rFont val="Arial"/>
        <family val="2"/>
      </rPr>
      <t>dense</t>
    </r>
    <r>
      <rPr>
        <sz val="10"/>
        <color theme="1"/>
        <rFont val="Arial"/>
        <family val="2"/>
      </rPr>
      <t xml:space="preserve"> trees, shrubs, and herbaceous plants</t>
    </r>
  </si>
  <si>
    <r>
      <t xml:space="preserve"> Plant cover of </t>
    </r>
    <r>
      <rPr>
        <b/>
        <sz val="10"/>
        <color theme="1"/>
        <rFont val="Arial"/>
        <family val="2"/>
      </rPr>
      <t xml:space="preserve">dense, rigid </t>
    </r>
    <r>
      <rPr>
        <sz val="10"/>
        <color theme="1"/>
        <rFont val="Arial"/>
        <family val="2"/>
      </rPr>
      <t xml:space="preserve"> trees, shrubs, and herbaceous plants</t>
    </r>
  </si>
  <si>
    <r>
      <t xml:space="preserve"> (</t>
    </r>
    <r>
      <rPr>
        <i/>
        <sz val="10"/>
        <color theme="1"/>
        <rFont val="Arial"/>
        <family val="2"/>
      </rPr>
      <t>can be added to another figure</t>
    </r>
    <r>
      <rPr>
        <sz val="10"/>
        <color theme="1"/>
        <rFont val="Arial"/>
        <family val="2"/>
      </rPr>
      <t>)</t>
    </r>
  </si>
  <si>
    <r>
      <rPr>
        <b/>
        <sz val="12"/>
        <color theme="1"/>
        <rFont val="Arial"/>
        <family val="2"/>
      </rPr>
      <t>YES</t>
    </r>
    <r>
      <rPr>
        <sz val="12"/>
        <color theme="1"/>
        <rFont val="Arial"/>
        <family val="2"/>
      </rPr>
      <t xml:space="preserve"> - the wetland class is </t>
    </r>
    <r>
      <rPr>
        <b/>
        <sz val="12"/>
        <color theme="1"/>
        <rFont val="Arial"/>
        <family val="2"/>
      </rPr>
      <t>Tidal Fringe</t>
    </r>
    <r>
      <rPr>
        <sz val="12"/>
        <color theme="1"/>
        <rFont val="Arial"/>
        <family val="2"/>
      </rPr>
      <t xml:space="preserve"> - go to 1.1</t>
    </r>
  </si>
  <si>
    <r>
      <t xml:space="preserve">If your wetland can be classified as a Freshwater Tidal Fringe use the forms for </t>
    </r>
    <r>
      <rPr>
        <b/>
        <i/>
        <sz val="12"/>
        <color theme="1"/>
        <rFont val="Arial"/>
        <family val="2"/>
      </rPr>
      <t>Riverine</t>
    </r>
    <r>
      <rPr>
        <i/>
        <sz val="12"/>
        <color theme="1"/>
        <rFont val="Arial"/>
        <family val="2"/>
      </rPr>
      <t xml:space="preserve"> wetlands. If it is Saltwater Tidal Fringe it is an </t>
    </r>
    <r>
      <rPr>
        <b/>
        <i/>
        <sz val="12"/>
        <color theme="1"/>
        <rFont val="Arial"/>
        <family val="2"/>
      </rPr>
      <t>Estuarine</t>
    </r>
    <r>
      <rPr>
        <i/>
        <sz val="12"/>
        <color theme="1"/>
        <rFont val="Arial"/>
        <family val="2"/>
      </rPr>
      <t xml:space="preserve"> wetland and is not scored. This method </t>
    </r>
    <r>
      <rPr>
        <b/>
        <i/>
        <sz val="12"/>
        <color theme="1"/>
        <rFont val="Arial"/>
        <family val="2"/>
      </rPr>
      <t>cannot</t>
    </r>
    <r>
      <rPr>
        <i/>
        <sz val="12"/>
        <color theme="1"/>
        <rFont val="Arial"/>
        <family val="2"/>
      </rPr>
      <t xml:space="preserve"> be used to score functions for estuarine wetlands.</t>
    </r>
  </si>
  <si>
    <r>
      <t xml:space="preserve">If your wetland can be classified as a Flats wetland, use the form for </t>
    </r>
    <r>
      <rPr>
        <b/>
        <i/>
        <sz val="12"/>
        <color theme="1"/>
        <rFont val="Arial"/>
        <family val="2"/>
      </rPr>
      <t xml:space="preserve">Depressional </t>
    </r>
    <r>
      <rPr>
        <i/>
        <sz val="12"/>
        <color theme="1"/>
        <rFont val="Arial"/>
        <family val="2"/>
      </rPr>
      <t>wetlands.</t>
    </r>
  </si>
  <si>
    <r>
      <t xml:space="preserve">3. Does the entire wetland unit </t>
    </r>
    <r>
      <rPr>
        <b/>
        <sz val="12"/>
        <color theme="1"/>
        <rFont val="Arial"/>
        <family val="2"/>
      </rPr>
      <t>meet all</t>
    </r>
    <r>
      <rPr>
        <sz val="12"/>
        <color theme="1"/>
        <rFont val="Arial"/>
        <family val="2"/>
      </rPr>
      <t xml:space="preserve"> of the following criteria?</t>
    </r>
  </si>
  <si>
    <r>
      <t>YES</t>
    </r>
    <r>
      <rPr>
        <sz val="12"/>
        <color theme="1"/>
        <rFont val="Arial"/>
        <family val="2"/>
      </rPr>
      <t xml:space="preserve"> - The wetland class is</t>
    </r>
    <r>
      <rPr>
        <b/>
        <sz val="12"/>
        <color theme="1"/>
        <rFont val="Arial"/>
        <family val="2"/>
      </rPr>
      <t xml:space="preserve"> Lake Fringe</t>
    </r>
    <r>
      <rPr>
        <sz val="12"/>
        <color theme="1"/>
        <rFont val="Arial"/>
        <family val="2"/>
      </rPr>
      <t xml:space="preserve"> (Lacustrine Fringe)</t>
    </r>
  </si>
  <si>
    <r>
      <t xml:space="preserve">4. Does the entire wetland unit </t>
    </r>
    <r>
      <rPr>
        <b/>
        <sz val="12"/>
        <color theme="1"/>
        <rFont val="Arial"/>
        <family val="2"/>
      </rPr>
      <t>meet all</t>
    </r>
    <r>
      <rPr>
        <sz val="12"/>
        <color theme="1"/>
        <rFont val="Arial"/>
        <family val="2"/>
      </rPr>
      <t xml:space="preserve"> of the following criteria?</t>
    </r>
  </si>
  <si>
    <r>
      <t>The wetland is on a slope (</t>
    </r>
    <r>
      <rPr>
        <i/>
        <sz val="12"/>
        <color theme="1"/>
        <rFont val="Arial"/>
        <family val="2"/>
      </rPr>
      <t>slope can be very gradual</t>
    </r>
    <r>
      <rPr>
        <sz val="12"/>
        <color theme="1"/>
        <rFont val="Arial"/>
        <family val="2"/>
      </rPr>
      <t>),</t>
    </r>
  </si>
  <si>
    <r>
      <t xml:space="preserve">The water leaves the wetland </t>
    </r>
    <r>
      <rPr>
        <b/>
        <sz val="12"/>
        <color theme="1"/>
        <rFont val="Arial"/>
        <family val="2"/>
      </rPr>
      <t>without being impounded.</t>
    </r>
  </si>
  <si>
    <r>
      <t>YES</t>
    </r>
    <r>
      <rPr>
        <sz val="12"/>
        <color theme="1"/>
        <rFont val="Arial"/>
        <family val="2"/>
      </rPr>
      <t xml:space="preserve"> - The wetland class is</t>
    </r>
    <r>
      <rPr>
        <b/>
        <sz val="12"/>
        <color theme="1"/>
        <rFont val="Arial"/>
        <family val="2"/>
      </rPr>
      <t xml:space="preserve"> Slope</t>
    </r>
  </si>
  <si>
    <r>
      <rPr>
        <b/>
        <sz val="12"/>
        <color theme="1"/>
        <rFont val="Arial"/>
        <family val="2"/>
      </rPr>
      <t>NOTE</t>
    </r>
    <r>
      <rPr>
        <sz val="12"/>
        <color theme="1"/>
        <rFont val="Arial"/>
        <family val="2"/>
      </rPr>
      <t>: Surface water does not pond in these type of wetlands except occasionally in very small and shallow depressions or behind hummocks (depressions are usually &lt;3 ft diameter and less than 1 ft deep).</t>
    </r>
  </si>
  <si>
    <r>
      <t>YES</t>
    </r>
    <r>
      <rPr>
        <sz val="12"/>
        <color theme="1"/>
        <rFont val="Arial"/>
        <family val="2"/>
      </rPr>
      <t xml:space="preserve"> - The wetland class is</t>
    </r>
    <r>
      <rPr>
        <b/>
        <sz val="12"/>
        <color theme="1"/>
        <rFont val="Arial"/>
        <family val="2"/>
      </rPr>
      <t xml:space="preserve"> Riverine</t>
    </r>
  </si>
  <si>
    <r>
      <rPr>
        <b/>
        <sz val="12"/>
        <color theme="1"/>
        <rFont val="Arial"/>
        <family val="2"/>
      </rPr>
      <t>NOTE</t>
    </r>
    <r>
      <rPr>
        <sz val="12"/>
        <color theme="1"/>
        <rFont val="Arial"/>
        <family val="2"/>
      </rPr>
      <t>: The Riverine unit can contain depressions that are filled with water when the river is not flooding.</t>
    </r>
  </si>
  <si>
    <t>NO - go to 4</t>
  </si>
  <si>
    <r>
      <t xml:space="preserve">6. Is the entire wetland unit in a topographic depression in which water ponds, or is saturated to the surface, at some time during the year? </t>
    </r>
    <r>
      <rPr>
        <i/>
        <sz val="12"/>
        <color theme="1"/>
        <rFont val="Arial"/>
        <family val="2"/>
      </rPr>
      <t>This means that any outlet, if present, is higher than the interior of the wetland.</t>
    </r>
  </si>
  <si>
    <r>
      <t>YES</t>
    </r>
    <r>
      <rPr>
        <sz val="12"/>
        <color theme="1"/>
        <rFont val="Arial"/>
        <family val="2"/>
      </rPr>
      <t xml:space="preserve"> - The wetland class is</t>
    </r>
    <r>
      <rPr>
        <b/>
        <sz val="12"/>
        <color theme="1"/>
        <rFont val="Arial"/>
        <family val="2"/>
      </rPr>
      <t xml:space="preserve"> Depressional</t>
    </r>
  </si>
  <si>
    <r>
      <rPr>
        <b/>
        <sz val="12"/>
        <color theme="1"/>
        <rFont val="Arial"/>
        <family val="2"/>
      </rPr>
      <t>NOTE</t>
    </r>
    <r>
      <rPr>
        <sz val="12"/>
        <color theme="1"/>
        <rFont val="Arial"/>
        <family val="2"/>
      </rPr>
      <t>: Use this table only if the class that is recommended in the second column represents 10% or more of the total area of the wetland unit being rated. If the area of the HGM class listed in column 2 is less than 10% of the unit; classify the wetland using the class that represents more than 90% of the total area.</t>
    </r>
  </si>
  <si>
    <r>
      <t xml:space="preserve">If you are still unable to determine which of the above criteria apply to your wetland, or if you have </t>
    </r>
    <r>
      <rPr>
        <b/>
        <i/>
        <sz val="12"/>
        <color theme="1"/>
        <rFont val="Arial"/>
        <family val="2"/>
      </rPr>
      <t>more than 2 HGM classes</t>
    </r>
    <r>
      <rPr>
        <i/>
        <sz val="12"/>
        <color theme="1"/>
        <rFont val="Arial"/>
        <family val="2"/>
      </rPr>
      <t xml:space="preserve"> within a wetland boundary, classify the wetland as Depressional for the rating.</t>
    </r>
  </si>
  <si>
    <r>
      <rPr>
        <i/>
        <sz val="12"/>
        <color theme="1"/>
        <rFont val="Arial"/>
        <family val="2"/>
      </rPr>
      <t>If the unit has a Forested class, check if</t>
    </r>
    <r>
      <rPr>
        <sz val="12"/>
        <color theme="1"/>
        <rFont val="Arial"/>
        <family val="2"/>
      </rPr>
      <t>:</t>
    </r>
  </si>
  <si>
    <r>
      <t>Decide from the diagrams below whether interspersion among Cowardin plants classes (described in H 1.1), or the classes and unvegetated areas (can include open water or mudflats) is high, moderate, low, or none.</t>
    </r>
    <r>
      <rPr>
        <i/>
        <sz val="12"/>
        <color theme="1"/>
        <rFont val="Arial"/>
        <family val="2"/>
      </rPr>
      <t xml:space="preserve"> If you have four or more plant classes or three classes and open water, the rating is always high.</t>
    </r>
  </si>
  <si>
    <r>
      <rPr>
        <b/>
        <sz val="12"/>
        <color theme="1"/>
        <rFont val="Arial"/>
        <family val="2"/>
      </rPr>
      <t>None</t>
    </r>
    <r>
      <rPr>
        <sz val="12"/>
        <color theme="1"/>
        <rFont val="Arial"/>
        <family val="2"/>
      </rPr>
      <t xml:space="preserve"> = 0 points</t>
    </r>
  </si>
  <si>
    <r>
      <rPr>
        <b/>
        <sz val="12"/>
        <color theme="1"/>
        <rFont val="Arial"/>
        <family val="2"/>
      </rPr>
      <t>Low</t>
    </r>
    <r>
      <rPr>
        <sz val="12"/>
        <color theme="1"/>
        <rFont val="Arial"/>
        <family val="2"/>
      </rPr>
      <t xml:space="preserve"> = 1 point</t>
    </r>
  </si>
  <si>
    <r>
      <rPr>
        <b/>
        <sz val="12"/>
        <color theme="1"/>
        <rFont val="Arial"/>
        <family val="2"/>
      </rPr>
      <t>Moderate</t>
    </r>
    <r>
      <rPr>
        <sz val="12"/>
        <color theme="1"/>
        <rFont val="Arial"/>
        <family val="2"/>
      </rPr>
      <t xml:space="preserve"> = 2 points</t>
    </r>
  </si>
  <si>
    <r>
      <t>Check the types of water regimes (hydroperiods) present within the wetland. The water regime has to cover more than 10% of the wetland or ¼ ac to count (</t>
    </r>
    <r>
      <rPr>
        <i/>
        <sz val="12"/>
        <color theme="1"/>
        <rFont val="Arial"/>
        <family val="2"/>
      </rPr>
      <t>see text for descriptions of hydroperiods</t>
    </r>
    <r>
      <rPr>
        <sz val="12"/>
        <color theme="1"/>
        <rFont val="Arial"/>
        <family val="2"/>
      </rPr>
      <t>).</t>
    </r>
  </si>
  <si>
    <r>
      <t xml:space="preserve">Check the habitat features that are present in the wetland. </t>
    </r>
    <r>
      <rPr>
        <i/>
        <sz val="12"/>
        <color theme="1"/>
        <rFont val="Arial"/>
        <family val="2"/>
      </rPr>
      <t>The number of checks is the number of points.</t>
    </r>
  </si>
  <si>
    <r>
      <t>Stable steep banks of fine material that might be used by beaver or muskrat for denning (&gt; 30 degree slope) OR signs of recent beaver activity are present (</t>
    </r>
    <r>
      <rPr>
        <i/>
        <sz val="12"/>
        <color theme="1"/>
        <rFont val="Arial"/>
        <family val="2"/>
      </rPr>
      <t>cut shrubs or trees that have not yet weathered where wood is exposed</t>
    </r>
    <r>
      <rPr>
        <sz val="12"/>
        <color theme="1"/>
        <rFont val="Arial"/>
        <family val="2"/>
      </rPr>
      <t>)</t>
    </r>
  </si>
  <si>
    <r>
      <t>At least ¼ ac of thin-stemmed persistent plants or woody branches are present in areas that are permanently or seasonally inundated (</t>
    </r>
    <r>
      <rPr>
        <i/>
        <sz val="12"/>
        <color theme="1"/>
        <rFont val="Arial"/>
        <family val="2"/>
      </rPr>
      <t>structures for egg-laying by amphibians</t>
    </r>
    <r>
      <rPr>
        <sz val="12"/>
        <color theme="1"/>
        <rFont val="Arial"/>
        <family val="2"/>
      </rPr>
      <t>)</t>
    </r>
  </si>
  <si>
    <r>
      <t>Invasive plants cover less than 25% of the wetland area in every stratum of plants (</t>
    </r>
    <r>
      <rPr>
        <i/>
        <sz val="12"/>
        <color theme="1"/>
        <rFont val="Arial"/>
        <family val="2"/>
      </rPr>
      <t>see H 1.1 for list of strata</t>
    </r>
    <r>
      <rPr>
        <sz val="12"/>
        <color theme="1"/>
        <rFont val="Arial"/>
        <family val="2"/>
      </rPr>
      <t>)</t>
    </r>
  </si>
  <si>
    <r>
      <rPr>
        <sz val="12"/>
        <color theme="1"/>
        <rFont val="Calibri"/>
        <family val="2"/>
      </rPr>
      <t>≤</t>
    </r>
    <r>
      <rPr>
        <sz val="12"/>
        <color theme="1"/>
        <rFont val="Arial"/>
        <family val="2"/>
      </rPr>
      <t xml:space="preserve"> 50% of 1km Polygon is high intensity</t>
    </r>
  </si>
  <si>
    <r>
      <t xml:space="preserve">H 3.1. Does the site provide habitat for species valued in laws, regulations, or policies? </t>
    </r>
    <r>
      <rPr>
        <i/>
        <sz val="12"/>
        <color theme="1"/>
        <rFont val="Arial"/>
        <family val="2"/>
      </rPr>
      <t>Choose only the highest score that applies to the wetland being rated</t>
    </r>
    <r>
      <rPr>
        <sz val="12"/>
        <color theme="1"/>
        <rFont val="Arial"/>
        <family val="2"/>
      </rPr>
      <t>.</t>
    </r>
  </si>
  <si>
    <r>
      <t xml:space="preserve">Count how many of the following priority habitats are within 330 ft (100 m) of the wetland unit: </t>
    </r>
    <r>
      <rPr>
        <b/>
        <i/>
        <sz val="12"/>
        <color theme="1"/>
        <rFont val="Arial"/>
        <family val="2"/>
      </rPr>
      <t>NOTE</t>
    </r>
    <r>
      <rPr>
        <i/>
        <sz val="12"/>
        <color theme="1"/>
        <rFont val="Arial"/>
        <family val="2"/>
      </rPr>
      <t>: This question is independent of the land use between the wetland unit and the priority habitat.</t>
    </r>
  </si>
  <si>
    <r>
      <rPr>
        <b/>
        <sz val="12"/>
        <color theme="1"/>
        <rFont val="Arial"/>
        <family val="2"/>
      </rPr>
      <t>Aspen Stands</t>
    </r>
    <r>
      <rPr>
        <sz val="12"/>
        <color theme="1"/>
        <rFont val="Arial"/>
        <family val="2"/>
      </rPr>
      <t>: Pure or mixed stands of aspen greater than 1 ac (0.4 ha).</t>
    </r>
  </si>
  <si>
    <r>
      <rPr>
        <b/>
        <sz val="12"/>
        <color theme="1"/>
        <rFont val="Arial"/>
        <family val="2"/>
      </rPr>
      <t>Biodiversity Areas and Corridors</t>
    </r>
    <r>
      <rPr>
        <sz val="12"/>
        <color theme="1"/>
        <rFont val="Arial"/>
        <family val="2"/>
      </rPr>
      <t>: Areas of habitat that are relatively important to various species of native fish and wildlife (</t>
    </r>
    <r>
      <rPr>
        <i/>
        <sz val="12"/>
        <color theme="1"/>
        <rFont val="Arial"/>
        <family val="2"/>
      </rPr>
      <t>full descriptions in WDFW PHS report</t>
    </r>
    <r>
      <rPr>
        <sz val="12"/>
        <color theme="1"/>
        <rFont val="Arial"/>
        <family val="2"/>
      </rPr>
      <t>).</t>
    </r>
  </si>
  <si>
    <r>
      <rPr>
        <b/>
        <sz val="12"/>
        <color theme="1"/>
        <rFont val="Arial"/>
        <family val="2"/>
      </rPr>
      <t>Herbaceous Balds</t>
    </r>
    <r>
      <rPr>
        <sz val="12"/>
        <color theme="1"/>
        <rFont val="Arial"/>
        <family val="2"/>
      </rPr>
      <t>: Variable size patches of grass and forbs on shallow soils over bedrock.</t>
    </r>
  </si>
  <si>
    <r>
      <rPr>
        <b/>
        <sz val="12"/>
        <color theme="1"/>
        <rFont val="Arial"/>
        <family val="2"/>
      </rPr>
      <t>Oregon White Oak</t>
    </r>
    <r>
      <rPr>
        <sz val="12"/>
        <color theme="1"/>
        <rFont val="Arial"/>
        <family val="2"/>
      </rPr>
      <t>: Woodland stands of pure oak or oak/conifer associations where canopy coverage of the oak component is important (</t>
    </r>
    <r>
      <rPr>
        <i/>
        <sz val="12"/>
        <color theme="1"/>
        <rFont val="Arial"/>
        <family val="2"/>
      </rPr>
      <t>full descriptions in WDFW PHS report p. 158 – see web link above</t>
    </r>
    <r>
      <rPr>
        <sz val="12"/>
        <color theme="1"/>
        <rFont val="Arial"/>
        <family val="2"/>
      </rPr>
      <t>).</t>
    </r>
  </si>
  <si>
    <r>
      <rPr>
        <b/>
        <sz val="12"/>
        <color theme="1"/>
        <rFont val="Arial"/>
        <family val="2"/>
      </rPr>
      <t>Riparian</t>
    </r>
    <r>
      <rPr>
        <sz val="12"/>
        <color theme="1"/>
        <rFont val="Arial"/>
        <family val="2"/>
      </rPr>
      <t>: The area adjacent to aquatic systems with flowing water that contains elements of both aquatic and terrestrial ecosystems which mutually influence each other.</t>
    </r>
  </si>
  <si>
    <r>
      <rPr>
        <b/>
        <sz val="12"/>
        <color theme="1"/>
        <rFont val="Arial"/>
        <family val="2"/>
      </rPr>
      <t>Westside Prairies</t>
    </r>
    <r>
      <rPr>
        <sz val="12"/>
        <color theme="1"/>
        <rFont val="Arial"/>
        <family val="2"/>
      </rPr>
      <t>: Herbaceous, non-forested plant communities that can either take the form of a dry prairie or a wet prairie (</t>
    </r>
    <r>
      <rPr>
        <i/>
        <sz val="12"/>
        <color theme="1"/>
        <rFont val="Arial"/>
        <family val="2"/>
      </rPr>
      <t>full descriptions in WDFW PHS report p. 161 – see web link above</t>
    </r>
    <r>
      <rPr>
        <sz val="12"/>
        <color theme="1"/>
        <rFont val="Arial"/>
        <family val="2"/>
      </rPr>
      <t>).</t>
    </r>
  </si>
  <si>
    <r>
      <rPr>
        <b/>
        <sz val="12"/>
        <color theme="1"/>
        <rFont val="Arial"/>
        <family val="2"/>
      </rPr>
      <t>Instream</t>
    </r>
    <r>
      <rPr>
        <sz val="12"/>
        <color theme="1"/>
        <rFont val="Arial"/>
        <family val="2"/>
      </rPr>
      <t>: The combination of physical, biological, and chemical processes and conditions that interact to provide functional life history requirements for instream fish and wildlife resources.</t>
    </r>
  </si>
  <si>
    <r>
      <rPr>
        <b/>
        <sz val="12"/>
        <color theme="1"/>
        <rFont val="Arial"/>
        <family val="2"/>
      </rPr>
      <t>Nearshore</t>
    </r>
    <r>
      <rPr>
        <sz val="12"/>
        <color theme="1"/>
        <rFont val="Arial"/>
        <family val="2"/>
      </rPr>
      <t>: Relatively undisturbed nearshore habitats. These include Coastal Nearshore, Open Coast Nearshore, and Puget Sound Nearshore. (</t>
    </r>
    <r>
      <rPr>
        <i/>
        <sz val="12"/>
        <color theme="1"/>
        <rFont val="Arial"/>
        <family val="2"/>
      </rPr>
      <t>full descriptions of habitats and the definition of relatively undisturbed are in WDFW report – see web link on previous page</t>
    </r>
    <r>
      <rPr>
        <sz val="12"/>
        <color theme="1"/>
        <rFont val="Arial"/>
        <family val="2"/>
      </rPr>
      <t>).</t>
    </r>
  </si>
  <si>
    <r>
      <rPr>
        <b/>
        <sz val="12"/>
        <color theme="1"/>
        <rFont val="Arial"/>
        <family val="2"/>
      </rPr>
      <t>Caves</t>
    </r>
    <r>
      <rPr>
        <sz val="12"/>
        <color theme="1"/>
        <rFont val="Arial"/>
        <family val="2"/>
      </rPr>
      <t>: A naturally occurring cavity, recess, void, or system of interconnected passages under the earth in soils, rock, ice, or other geological formations and is large enough to contain a human.</t>
    </r>
  </si>
  <si>
    <r>
      <rPr>
        <b/>
        <sz val="12"/>
        <color theme="1"/>
        <rFont val="Arial"/>
        <family val="2"/>
      </rPr>
      <t>Cliffs</t>
    </r>
    <r>
      <rPr>
        <sz val="12"/>
        <color theme="1"/>
        <rFont val="Arial"/>
        <family val="2"/>
      </rPr>
      <t>: Greater than 25 ft (7.6 m) high and occurring below 5000 ft elevation.</t>
    </r>
  </si>
  <si>
    <r>
      <rPr>
        <b/>
        <sz val="12"/>
        <color theme="1"/>
        <rFont val="Arial"/>
        <family val="2"/>
      </rPr>
      <t>Talus</t>
    </r>
    <r>
      <rPr>
        <sz val="12"/>
        <color theme="1"/>
        <rFont val="Arial"/>
        <family val="2"/>
      </rPr>
      <t>: Homogenous areas of rock rubble ranging in average size 0.5 - 6.5 ft (0.15 - 2.0 m), composed of basalt, andesite, and/or sedimentary rock, including riprap slides and mine tailings. May be associated with cliffs.</t>
    </r>
  </si>
  <si>
    <r>
      <rPr>
        <b/>
        <sz val="12"/>
        <color theme="1"/>
        <rFont val="Arial"/>
        <family val="2"/>
      </rPr>
      <t>Snags and Logs</t>
    </r>
    <r>
      <rPr>
        <sz val="12"/>
        <color theme="1"/>
        <rFont val="Arial"/>
        <family val="2"/>
      </rPr>
      <t>: Trees are considered snags if they are dead or dying and exhibit sufficient decay characteristics to enable cavity excavation/use by wildlife. Priority snags have a diameter at breast height of &gt; 20 in (51 cm) in western Washington and are &gt; 6.5 ft (2 m) in height. Priority logs are &gt; 12 in (30 cm) in diameter at the largest end, and &gt; 20 ft (6 m) long.</t>
    </r>
  </si>
  <si>
    <r>
      <rPr>
        <b/>
        <sz val="12"/>
        <color theme="1"/>
        <rFont val="Arial"/>
        <family val="2"/>
      </rPr>
      <t>Note</t>
    </r>
    <r>
      <rPr>
        <sz val="12"/>
        <color theme="1"/>
        <rFont val="Arial"/>
        <family val="2"/>
      </rPr>
      <t>: All vegetated wetlands are by definition a priority habitat but are not included in this list because they are addressed elsewhere.</t>
    </r>
  </si>
  <si>
    <r>
      <t xml:space="preserve">Yes - Go to </t>
    </r>
    <r>
      <rPr>
        <b/>
        <sz val="12"/>
        <color theme="1"/>
        <rFont val="Arial"/>
        <family val="2"/>
      </rPr>
      <t>SC 1.1</t>
    </r>
  </si>
  <si>
    <r>
      <t xml:space="preserve">No = </t>
    </r>
    <r>
      <rPr>
        <b/>
        <sz val="12"/>
        <color theme="1"/>
        <rFont val="Arial"/>
        <family val="2"/>
      </rPr>
      <t>Not an estuarine wetland</t>
    </r>
  </si>
  <si>
    <r>
      <t>Yes =</t>
    </r>
    <r>
      <rPr>
        <b/>
        <sz val="12"/>
        <color theme="1"/>
        <rFont val="Arial"/>
        <family val="2"/>
      </rPr>
      <t xml:space="preserve"> Category</t>
    </r>
    <r>
      <rPr>
        <b/>
        <sz val="12"/>
        <color theme="1"/>
        <rFont val="Cambria"/>
        <family val="1"/>
        <scheme val="major"/>
      </rPr>
      <t xml:space="preserve"> I</t>
    </r>
  </si>
  <si>
    <r>
      <t xml:space="preserve">No - Go to </t>
    </r>
    <r>
      <rPr>
        <b/>
        <sz val="12"/>
        <color theme="1"/>
        <rFont val="Arial"/>
        <family val="2"/>
      </rPr>
      <t>SC 1.2</t>
    </r>
  </si>
  <si>
    <r>
      <t xml:space="preserve">The wetland is relatively undisturbed (has no diking, ditching, filling, cultivation, grazing, and has less than 10% cover of non-native plant species. (If non-native species are </t>
    </r>
    <r>
      <rPr>
        <i/>
        <sz val="12"/>
        <color theme="1"/>
        <rFont val="Arial"/>
        <family val="2"/>
      </rPr>
      <t>Spartina</t>
    </r>
    <r>
      <rPr>
        <sz val="12"/>
        <color theme="1"/>
        <rFont val="Arial"/>
        <family val="2"/>
      </rPr>
      <t>, see page 25)</t>
    </r>
  </si>
  <si>
    <r>
      <t>Yes =</t>
    </r>
    <r>
      <rPr>
        <b/>
        <sz val="12"/>
        <color theme="1"/>
        <rFont val="Arial"/>
        <family val="2"/>
      </rPr>
      <t xml:space="preserve"> Category </t>
    </r>
    <r>
      <rPr>
        <b/>
        <sz val="12"/>
        <color theme="1"/>
        <rFont val="Cambria"/>
        <family val="1"/>
        <scheme val="major"/>
      </rPr>
      <t>I</t>
    </r>
  </si>
  <si>
    <r>
      <t xml:space="preserve">No = </t>
    </r>
    <r>
      <rPr>
        <b/>
        <sz val="12"/>
        <color theme="1"/>
        <rFont val="Arial"/>
        <family val="2"/>
      </rPr>
      <t xml:space="preserve">Category </t>
    </r>
    <r>
      <rPr>
        <b/>
        <sz val="12"/>
        <color theme="1"/>
        <rFont val="Cambria"/>
        <family val="1"/>
        <scheme val="major"/>
      </rPr>
      <t>II</t>
    </r>
  </si>
  <si>
    <r>
      <t xml:space="preserve">Yes - Go to </t>
    </r>
    <r>
      <rPr>
        <b/>
        <sz val="12"/>
        <color theme="1"/>
        <rFont val="Arial"/>
        <family val="2"/>
      </rPr>
      <t>SC 2.2</t>
    </r>
  </si>
  <si>
    <r>
      <t xml:space="preserve">No - Go to </t>
    </r>
    <r>
      <rPr>
        <b/>
        <sz val="12"/>
        <color theme="1"/>
        <rFont val="Arial"/>
        <family val="2"/>
      </rPr>
      <t>SC 2.3</t>
    </r>
  </si>
  <si>
    <r>
      <t>No =</t>
    </r>
    <r>
      <rPr>
        <b/>
        <sz val="12"/>
        <color theme="1"/>
        <rFont val="Arial"/>
        <family val="2"/>
      </rPr>
      <t xml:space="preserve"> Not WHCV</t>
    </r>
  </si>
  <si>
    <r>
      <t>Yes -</t>
    </r>
    <r>
      <rPr>
        <b/>
        <sz val="12"/>
        <color theme="1"/>
        <rFont val="Arial"/>
        <family val="2"/>
      </rPr>
      <t xml:space="preserve"> Contact WNHP/WDNR and to  SC 2.4</t>
    </r>
  </si>
  <si>
    <r>
      <t xml:space="preserve">Does the wetland (or any part of the unit) meet both the criteria for soils and vegetation in bogs? </t>
    </r>
    <r>
      <rPr>
        <i/>
        <sz val="12"/>
        <color theme="1"/>
        <rFont val="Arial"/>
        <family val="2"/>
      </rPr>
      <t xml:space="preserve">Use the key below. </t>
    </r>
    <r>
      <rPr>
        <b/>
        <i/>
        <sz val="12"/>
        <color theme="1"/>
        <rFont val="Arial"/>
        <family val="2"/>
      </rPr>
      <t>If you answer YES you will still need to rate the wetland based on its functions</t>
    </r>
    <r>
      <rPr>
        <i/>
        <sz val="12"/>
        <color theme="1"/>
        <rFont val="Arial"/>
        <family val="2"/>
      </rPr>
      <t>.</t>
    </r>
  </si>
  <si>
    <r>
      <t xml:space="preserve">Yes - Go to </t>
    </r>
    <r>
      <rPr>
        <b/>
        <sz val="12"/>
        <color theme="1"/>
        <rFont val="Arial"/>
        <family val="2"/>
      </rPr>
      <t>SC 3.3</t>
    </r>
  </si>
  <si>
    <r>
      <t xml:space="preserve">No - Go to </t>
    </r>
    <r>
      <rPr>
        <b/>
        <sz val="12"/>
        <color theme="1"/>
        <rFont val="Arial"/>
        <family val="2"/>
      </rPr>
      <t>SC 3.2</t>
    </r>
  </si>
  <si>
    <r>
      <t xml:space="preserve">No = </t>
    </r>
    <r>
      <rPr>
        <b/>
        <sz val="12"/>
        <color theme="1"/>
        <rFont val="Arial"/>
        <family val="2"/>
      </rPr>
      <t>Is not a bog</t>
    </r>
  </si>
  <si>
    <r>
      <t>Yes =</t>
    </r>
    <r>
      <rPr>
        <b/>
        <sz val="12"/>
        <color theme="1"/>
        <rFont val="Arial"/>
        <family val="2"/>
      </rPr>
      <t xml:space="preserve"> Is a Category</t>
    </r>
    <r>
      <rPr>
        <b/>
        <sz val="12"/>
        <color theme="1"/>
        <rFont val="Cambria"/>
        <family val="1"/>
        <scheme val="major"/>
      </rPr>
      <t xml:space="preserve"> I</t>
    </r>
    <r>
      <rPr>
        <b/>
        <sz val="12"/>
        <color theme="1"/>
        <rFont val="Arial"/>
        <family val="2"/>
      </rPr>
      <t xml:space="preserve"> bog</t>
    </r>
  </si>
  <si>
    <r>
      <t xml:space="preserve">No - Go to </t>
    </r>
    <r>
      <rPr>
        <b/>
        <sz val="12"/>
        <color theme="1"/>
        <rFont val="Arial"/>
        <family val="2"/>
      </rPr>
      <t>SC 3.4</t>
    </r>
  </si>
  <si>
    <r>
      <rPr>
        <b/>
        <sz val="12"/>
        <color theme="1"/>
        <rFont val="Arial"/>
        <family val="2"/>
      </rPr>
      <t>NOTE</t>
    </r>
    <r>
      <rPr>
        <sz val="12"/>
        <color theme="1"/>
        <rFont val="Arial"/>
        <family val="2"/>
      </rPr>
      <t>: If you are uncertain about the extent of mosses in the understory, you may substitute that criterion by measuring the pH of the water that seeps into a hole dug at least 16 in deep. If the pH is less than 5.0 and the plant species in Table 4 are present, the wetland is a bog.</t>
    </r>
  </si>
  <si>
    <r>
      <t xml:space="preserve">Does the wetland have at least </t>
    </r>
    <r>
      <rPr>
        <u/>
        <sz val="12"/>
        <color theme="1"/>
        <rFont val="Arial"/>
        <family val="2"/>
      </rPr>
      <t>1 contiguous acre</t>
    </r>
    <r>
      <rPr>
        <sz val="12"/>
        <color theme="1"/>
        <rFont val="Arial"/>
        <family val="2"/>
      </rPr>
      <t xml:space="preserve"> of forest that meets one of these criteria for the WA Department of Fish and Wildlife’s forests as priority habitats?</t>
    </r>
    <r>
      <rPr>
        <b/>
        <i/>
        <sz val="12"/>
        <color theme="1"/>
        <rFont val="Arial"/>
        <family val="2"/>
      </rPr>
      <t xml:space="preserve"> If you answer YES you will still need to rate the wetland based on its functions.</t>
    </r>
  </si>
  <si>
    <r>
      <rPr>
        <b/>
        <sz val="12"/>
        <color theme="1"/>
        <rFont val="Arial"/>
        <family val="2"/>
      </rPr>
      <t>Old-growth forests</t>
    </r>
    <r>
      <rPr>
        <sz val="12"/>
        <color theme="1"/>
        <rFont val="Arial"/>
        <family val="2"/>
      </rPr>
      <t xml:space="preserve"> (west of Cascade crest): Stands of at least two tree species, forming a multi-layered canopy with occasional small openings; with at least 8 trees/ac (20 trees/ha) that are at least 200 years of age OR have a diameter at breast height (dbh) of 32 in (81 cm) or more.</t>
    </r>
  </si>
  <si>
    <r>
      <rPr>
        <b/>
        <sz val="12"/>
        <color theme="1"/>
        <rFont val="Arial"/>
        <family val="2"/>
      </rPr>
      <t xml:space="preserve">Mature forests </t>
    </r>
    <r>
      <rPr>
        <sz val="12"/>
        <color theme="1"/>
        <rFont val="Arial"/>
        <family val="2"/>
      </rPr>
      <t>(west of the Cascade Crest): Stands where the largest trees are 80- 200 years old OR the species that make up the canopy have an average diameter (dbh) exceeding 21 in (53 cm).</t>
    </r>
  </si>
  <si>
    <r>
      <t xml:space="preserve">No = </t>
    </r>
    <r>
      <rPr>
        <b/>
        <sz val="12"/>
        <color theme="1"/>
        <rFont val="Arial"/>
        <family val="2"/>
      </rPr>
      <t>Not a forested wetland for this section</t>
    </r>
  </si>
  <si>
    <r>
      <t>The lagoon in which the wetland is located contains ponded water that is saline or brackish (&gt; 0.5 ppt) during most of the year in at least a portion of the lagoon (</t>
    </r>
    <r>
      <rPr>
        <i/>
        <sz val="12"/>
        <color theme="1"/>
        <rFont val="Arial"/>
        <family val="2"/>
      </rPr>
      <t>needs to be measured near the bottom</t>
    </r>
    <r>
      <rPr>
        <sz val="12"/>
        <color theme="1"/>
        <rFont val="Arial"/>
        <family val="2"/>
      </rPr>
      <t>)</t>
    </r>
  </si>
  <si>
    <r>
      <t>Yes -</t>
    </r>
    <r>
      <rPr>
        <b/>
        <sz val="12"/>
        <color theme="1"/>
        <rFont val="Arial"/>
        <family val="2"/>
      </rPr>
      <t xml:space="preserve"> </t>
    </r>
    <r>
      <rPr>
        <sz val="12"/>
        <color theme="1"/>
        <rFont val="Arial"/>
        <family val="2"/>
      </rPr>
      <t>Go to</t>
    </r>
    <r>
      <rPr>
        <b/>
        <sz val="12"/>
        <color theme="1"/>
        <rFont val="Arial"/>
        <family val="2"/>
      </rPr>
      <t xml:space="preserve"> SC 5.1</t>
    </r>
  </si>
  <si>
    <r>
      <t xml:space="preserve">No = </t>
    </r>
    <r>
      <rPr>
        <b/>
        <sz val="12"/>
        <color theme="1"/>
        <rFont val="Arial"/>
        <family val="2"/>
      </rPr>
      <t>Not a wetland in a coastal lagoon</t>
    </r>
  </si>
  <si>
    <r>
      <t>Is the wetland west of the 1889 line (also called the Western Boundary of Upland Ownership or WBUO)?</t>
    </r>
    <r>
      <rPr>
        <b/>
        <i/>
        <sz val="12"/>
        <color theme="1"/>
        <rFont val="Arial"/>
        <family val="2"/>
      </rPr>
      <t xml:space="preserve"> If you answer yes you will still need to rate the wetland based on its habitat functions.</t>
    </r>
  </si>
  <si>
    <r>
      <t>Yes -</t>
    </r>
    <r>
      <rPr>
        <b/>
        <sz val="12"/>
        <color theme="1"/>
        <rFont val="Arial"/>
        <family val="2"/>
      </rPr>
      <t xml:space="preserve"> </t>
    </r>
    <r>
      <rPr>
        <sz val="12"/>
        <color theme="1"/>
        <rFont val="Arial"/>
        <family val="2"/>
      </rPr>
      <t>Go to</t>
    </r>
    <r>
      <rPr>
        <b/>
        <sz val="12"/>
        <color theme="1"/>
        <rFont val="Arial"/>
        <family val="2"/>
      </rPr>
      <t xml:space="preserve"> SC 6.1</t>
    </r>
  </si>
  <si>
    <r>
      <t xml:space="preserve">No = </t>
    </r>
    <r>
      <rPr>
        <b/>
        <sz val="12"/>
        <color theme="1"/>
        <rFont val="Arial"/>
        <family val="2"/>
      </rPr>
      <t>Not an interdunal wetland for rating</t>
    </r>
  </si>
  <si>
    <r>
      <t>No - Go to</t>
    </r>
    <r>
      <rPr>
        <b/>
        <sz val="12"/>
        <color theme="1"/>
        <rFont val="Arial"/>
        <family val="2"/>
      </rPr>
      <t xml:space="preserve"> SC 6.2</t>
    </r>
  </si>
  <si>
    <r>
      <t>Yes =</t>
    </r>
    <r>
      <rPr>
        <b/>
        <sz val="12"/>
        <color theme="1"/>
        <rFont val="Arial"/>
        <family val="2"/>
      </rPr>
      <t xml:space="preserve"> Category </t>
    </r>
    <r>
      <rPr>
        <b/>
        <sz val="12"/>
        <color theme="1"/>
        <rFont val="Cambria"/>
        <family val="1"/>
        <scheme val="major"/>
      </rPr>
      <t>II</t>
    </r>
  </si>
  <si>
    <r>
      <t>No - Go to</t>
    </r>
    <r>
      <rPr>
        <b/>
        <sz val="12"/>
        <color theme="1"/>
        <rFont val="Arial"/>
        <family val="2"/>
      </rPr>
      <t xml:space="preserve"> SC 6.3</t>
    </r>
  </si>
  <si>
    <r>
      <t>Yes =</t>
    </r>
    <r>
      <rPr>
        <b/>
        <sz val="12"/>
        <color theme="1"/>
        <rFont val="Arial"/>
        <family val="2"/>
      </rPr>
      <t xml:space="preserve"> Category </t>
    </r>
    <r>
      <rPr>
        <b/>
        <sz val="12"/>
        <color theme="1"/>
        <rFont val="Cambria"/>
        <family val="1"/>
        <scheme val="major"/>
      </rPr>
      <t>III</t>
    </r>
  </si>
  <si>
    <r>
      <t xml:space="preserve">No = </t>
    </r>
    <r>
      <rPr>
        <b/>
        <sz val="12"/>
        <color theme="1"/>
        <rFont val="Arial"/>
        <family val="2"/>
      </rPr>
      <t>Category</t>
    </r>
    <r>
      <rPr>
        <b/>
        <sz val="12"/>
        <color theme="1"/>
        <rFont val="Cambria"/>
        <family val="1"/>
        <scheme val="major"/>
      </rPr>
      <t xml:space="preserve"> IV</t>
    </r>
  </si>
  <si>
    <r>
      <t xml:space="preserve">The wetland is larger than </t>
    </r>
    <r>
      <rPr>
        <vertAlign val="superscript"/>
        <sz val="12"/>
        <color theme="1"/>
        <rFont val="Arial"/>
        <family val="2"/>
      </rPr>
      <t>1</t>
    </r>
    <r>
      <rPr>
        <sz val="12"/>
        <color theme="1"/>
        <rFont val="Arial"/>
        <family val="2"/>
      </rPr>
      <t>/</t>
    </r>
    <r>
      <rPr>
        <vertAlign val="subscript"/>
        <sz val="12"/>
        <color theme="1"/>
        <rFont val="Arial"/>
        <family val="2"/>
      </rPr>
      <t>10</t>
    </r>
    <r>
      <rPr>
        <sz val="12"/>
        <color theme="1"/>
        <rFont val="Arial"/>
        <family val="2"/>
      </rPr>
      <t xml:space="preserve"> ac (4350 ft</t>
    </r>
    <r>
      <rPr>
        <vertAlign val="superscript"/>
        <sz val="12"/>
        <color theme="1"/>
        <rFont val="Arial"/>
        <family val="2"/>
      </rPr>
      <t>2</t>
    </r>
    <r>
      <rPr>
        <sz val="12"/>
        <color theme="1"/>
        <rFont val="Arial"/>
        <family val="2"/>
      </rPr>
      <t>)</t>
    </r>
  </si>
  <si>
    <t>(based on functions      or special characteristics       )</t>
  </si>
  <si>
    <r>
      <rPr>
        <sz val="10"/>
        <color theme="1"/>
        <rFont val="Arial"/>
        <family val="2"/>
      </rPr>
      <t xml:space="preserve"> </t>
    </r>
    <r>
      <rPr>
        <u/>
        <sz val="10"/>
        <color theme="1"/>
        <rFont val="Arial"/>
        <family val="2"/>
      </rPr>
      <t>Depressional Wetlands</t>
    </r>
  </si>
  <si>
    <r>
      <rPr>
        <sz val="10"/>
        <color theme="1"/>
        <rFont val="Arial"/>
        <family val="2"/>
      </rPr>
      <t xml:space="preserve"> </t>
    </r>
    <r>
      <rPr>
        <u/>
        <sz val="10"/>
        <color theme="1"/>
        <rFont val="Arial"/>
        <family val="2"/>
      </rPr>
      <t>Riverine Wetlands</t>
    </r>
  </si>
  <si>
    <r>
      <rPr>
        <sz val="10"/>
        <color theme="1"/>
        <rFont val="Arial"/>
        <family val="2"/>
      </rPr>
      <t xml:space="preserve"> </t>
    </r>
    <r>
      <rPr>
        <u/>
        <sz val="10"/>
        <color theme="1"/>
        <rFont val="Arial"/>
        <family val="2"/>
      </rPr>
      <t>Lake Fringe Wetlands</t>
    </r>
  </si>
  <si>
    <r>
      <rPr>
        <sz val="10"/>
        <color theme="1"/>
        <rFont val="Arial"/>
        <family val="2"/>
      </rPr>
      <t xml:space="preserve"> </t>
    </r>
    <r>
      <rPr>
        <u/>
        <sz val="10"/>
        <color theme="1"/>
        <rFont val="Arial"/>
        <family val="2"/>
      </rPr>
      <t>Slope Wetlands</t>
    </r>
  </si>
  <si>
    <t>If hydrologic criteria listed in each question do not apply to the entire unit being rated, you probably have a unit with multiple HGM classes. In this case, identify which hydrologic criteria in questions 1 - 7 apply, and go to Question 8.</t>
  </si>
  <si>
    <r>
      <t>YES</t>
    </r>
    <r>
      <rPr>
        <sz val="12"/>
        <color theme="1"/>
        <rFont val="Arial"/>
        <family val="2"/>
      </rPr>
      <t xml:space="preserve"> - The wetland class is</t>
    </r>
    <r>
      <rPr>
        <b/>
        <sz val="12"/>
        <color theme="1"/>
        <rFont val="Arial"/>
        <family val="2"/>
      </rPr>
      <t xml:space="preserve"> Flats</t>
    </r>
  </si>
  <si>
    <r>
      <t xml:space="preserve">5. Does the entire wetland unit </t>
    </r>
    <r>
      <rPr>
        <b/>
        <sz val="12"/>
        <color theme="1"/>
        <rFont val="Arial"/>
        <family val="2"/>
      </rPr>
      <t>meet all</t>
    </r>
    <r>
      <rPr>
        <sz val="12"/>
        <color theme="1"/>
        <rFont val="Arial"/>
        <family val="2"/>
      </rPr>
      <t xml:space="preserve"> of the following criteria?</t>
    </r>
  </si>
  <si>
    <r>
      <t>H 1.1. Structure of plant community:</t>
    </r>
    <r>
      <rPr>
        <i/>
        <sz val="12"/>
        <color theme="1"/>
        <rFont val="Arial"/>
        <family val="2"/>
      </rPr>
      <t xml:space="preserve"> Indicators are Cowardin classes and strata within the Forested class. </t>
    </r>
    <r>
      <rPr>
        <sz val="12"/>
        <color theme="1"/>
        <rFont val="Arial"/>
        <family val="2"/>
      </rPr>
      <t>Check the Cowardin plant classes in the wetland.</t>
    </r>
    <r>
      <rPr>
        <i/>
        <sz val="12"/>
        <color theme="1"/>
        <rFont val="Arial"/>
        <family val="2"/>
      </rPr>
      <t xml:space="preserve"> Up to 10 patches may be combined for each class to meet the threshold of ¼ ac or more than 10% of the unit if it is smaller than 2.5 ac. Add the number of structures checked.</t>
    </r>
  </si>
  <si>
    <r>
      <t>Count the number of plant species in the wetland that cover at least 10 ft</t>
    </r>
    <r>
      <rPr>
        <vertAlign val="superscript"/>
        <sz val="12"/>
        <color theme="1"/>
        <rFont val="Arial"/>
        <family val="2"/>
      </rPr>
      <t>2</t>
    </r>
    <r>
      <rPr>
        <sz val="12"/>
        <color theme="1"/>
        <rFont val="Arial"/>
        <family val="2"/>
      </rPr>
      <t>.</t>
    </r>
  </si>
  <si>
    <r>
      <t>Different patches of the same species can be combined to meet the size threshold and you do not have to name the species.</t>
    </r>
    <r>
      <rPr>
        <b/>
        <i/>
        <sz val="12"/>
        <color theme="1"/>
        <rFont val="Arial"/>
        <family val="2"/>
      </rPr>
      <t xml:space="preserve"> Do not include Eurasian milfoil, reed canarygrass, purple loosestrife, Canadian thistle</t>
    </r>
  </si>
  <si>
    <r>
      <t xml:space="preserve">All three diagrams in this row are </t>
    </r>
    <r>
      <rPr>
        <b/>
        <sz val="12"/>
        <color theme="1"/>
        <rFont val="Arial"/>
        <family val="2"/>
      </rPr>
      <t>HIGH</t>
    </r>
    <r>
      <rPr>
        <sz val="12"/>
        <color theme="1"/>
        <rFont val="Arial"/>
        <family val="2"/>
      </rPr>
      <t xml:space="preserve"> = 3 points</t>
    </r>
  </si>
  <si>
    <r>
      <t xml:space="preserve">Undercut banks are present for at least 6.6 ft (2 m) </t>
    </r>
    <r>
      <rPr>
        <b/>
        <sz val="12"/>
        <color theme="1"/>
        <rFont val="Arial"/>
        <family val="2"/>
      </rPr>
      <t>and/or</t>
    </r>
    <r>
      <rPr>
        <sz val="12"/>
        <color theme="1"/>
        <rFont val="Arial"/>
        <family val="2"/>
      </rPr>
      <t xml:space="preserve"> overhanging plants extends at least 3.3 ft (1 m) over a stream (or ditch) in, or contiguous with the wetland, for at least    33 ft (10 m)</t>
    </r>
  </si>
  <si>
    <r>
      <rPr>
        <b/>
        <sz val="11"/>
        <color theme="1"/>
        <rFont val="Arial"/>
        <family val="2"/>
      </rPr>
      <t>Rating of Site Potential</t>
    </r>
    <r>
      <rPr>
        <sz val="11"/>
        <color theme="1"/>
        <rFont val="Arial"/>
        <family val="2"/>
      </rPr>
      <t xml:space="preserve">  If Score is:        </t>
    </r>
    <r>
      <rPr>
        <b/>
        <sz val="11"/>
        <color theme="1"/>
        <rFont val="Arial"/>
        <family val="2"/>
      </rPr>
      <t>15 - 18 = H         7 - 14 = M        0 - 6 = L</t>
    </r>
  </si>
  <si>
    <r>
      <rPr>
        <b/>
        <sz val="11"/>
        <color theme="1"/>
        <rFont val="Arial"/>
        <family val="2"/>
      </rPr>
      <t>Rating of Landscape Potential</t>
    </r>
    <r>
      <rPr>
        <sz val="11"/>
        <color theme="1"/>
        <rFont val="Arial"/>
        <family val="2"/>
      </rPr>
      <t xml:space="preserve">  If Score is:   </t>
    </r>
    <r>
      <rPr>
        <b/>
        <sz val="11"/>
        <color theme="1"/>
        <rFont val="Arial"/>
        <family val="2"/>
      </rPr>
      <t xml:space="preserve">    4 - 6 = H         1 - 3 = M         &lt; 1 = L</t>
    </r>
  </si>
  <si>
    <r>
      <rPr>
        <b/>
        <sz val="11"/>
        <color theme="1"/>
        <rFont val="Arial"/>
        <family val="2"/>
      </rPr>
      <t>Rating of Value</t>
    </r>
    <r>
      <rPr>
        <sz val="11"/>
        <color theme="1"/>
        <rFont val="Arial"/>
        <family val="2"/>
      </rPr>
      <t xml:space="preserve">  If Score is:   </t>
    </r>
    <r>
      <rPr>
        <b/>
        <sz val="11"/>
        <color theme="1"/>
        <rFont val="Arial"/>
        <family val="2"/>
      </rPr>
      <t xml:space="preserve">    2 = H          1 = M          0 = L</t>
    </r>
  </si>
  <si>
    <r>
      <t xml:space="preserve">H 2.1 Accessible habitat (include </t>
    </r>
    <r>
      <rPr>
        <i/>
        <sz val="12"/>
        <color theme="1"/>
        <rFont val="Arial"/>
        <family val="2"/>
      </rPr>
      <t>only habitat that directly abuts wetland unit</t>
    </r>
    <r>
      <rPr>
        <sz val="12"/>
        <color theme="1"/>
        <rFont val="Arial"/>
        <family val="2"/>
      </rPr>
      <t>).</t>
    </r>
  </si>
  <si>
    <t>20 - 33% of 1 km Polygon</t>
  </si>
  <si>
    <r>
      <rPr>
        <b/>
        <sz val="12"/>
        <color theme="1"/>
        <rFont val="Arial"/>
        <family val="2"/>
      </rPr>
      <t>Old-growth/Mature forests</t>
    </r>
    <r>
      <rPr>
        <sz val="12"/>
        <color theme="1"/>
        <rFont val="Arial"/>
        <family val="2"/>
      </rPr>
      <t xml:space="preserve">: </t>
    </r>
    <r>
      <rPr>
        <u/>
        <sz val="12"/>
        <color theme="1"/>
        <rFont val="Arial"/>
        <family val="2"/>
      </rPr>
      <t>Old-growth west of Cascade crest</t>
    </r>
    <r>
      <rPr>
        <sz val="12"/>
        <color theme="1"/>
        <rFont val="Arial"/>
        <family val="2"/>
      </rPr>
      <t xml:space="preserve"> – Stands of at least 2 tree species, forming a multi-layered canopy with occasional small openings; with at least 8 trees/ac (20 trees/ha) &gt; 32 in (81 cm) dbh or &gt; 200 years of age. </t>
    </r>
    <r>
      <rPr>
        <u/>
        <sz val="12"/>
        <color theme="1"/>
        <rFont val="Arial"/>
        <family val="2"/>
      </rPr>
      <t>Mature forests</t>
    </r>
    <r>
      <rPr>
        <sz val="12"/>
        <color theme="1"/>
        <rFont val="Arial"/>
        <family val="2"/>
      </rPr>
      <t xml:space="preserve"> – Stands with average diameters exceeding 21 in (53 cm) dbh; crown cover may be less than 100%; decay, decadence, numbers of snags, and quantity of large downed material is generally less than that found in old-growth; 80-200 years old west of the Cascade crest.</t>
    </r>
  </si>
  <si>
    <t>http://wdfw.wa.gov/conservation/phs/list/</t>
  </si>
  <si>
    <r>
      <rPr>
        <u/>
        <sz val="12"/>
        <color theme="1"/>
        <rFont val="Arial"/>
        <family val="2"/>
      </rPr>
      <t>Priority habitats listed by WDFW</t>
    </r>
    <r>
      <rPr>
        <sz val="12"/>
        <color theme="1"/>
        <rFont val="Arial"/>
        <family val="2"/>
      </rPr>
      <t xml:space="preserve"> (see complete descriptions of WDFW priority habitats, and the counties in which they can be found, in: Washington Department of Fish and Wildlife. 2008. Priority Habitat and Species List. Olympia, Washington. 177 pp.</t>
    </r>
  </si>
  <si>
    <r>
      <t xml:space="preserve">http://wdfw.wa.gov/publications/00165/wdfw00165.pdf  </t>
    </r>
    <r>
      <rPr>
        <sz val="12"/>
        <rFont val="Arial"/>
        <family val="2"/>
      </rPr>
      <t>or access the list from here:</t>
    </r>
  </si>
  <si>
    <t>The water flows through the wetland in one direction (unidirectional) and usually comes from seeps. It may flow subsurface, as sheetflow, or in a swale without distinct banks.</t>
  </si>
  <si>
    <r>
      <rPr>
        <b/>
        <sz val="12"/>
        <color theme="1"/>
        <rFont val="Arial"/>
        <family val="2"/>
      </rPr>
      <t>Water Quality Functions</t>
    </r>
    <r>
      <rPr>
        <sz val="12"/>
        <color theme="1"/>
        <rFont val="Arial"/>
        <family val="2"/>
      </rPr>
      <t xml:space="preserve"> - Indicators that the site functions to improve water quality</t>
    </r>
  </si>
  <si>
    <t>S 1.0. Does the site have the potential to improve water quality?</t>
  </si>
  <si>
    <t>Slope is 1% or less</t>
  </si>
  <si>
    <t>Slope is greater than 5%</t>
  </si>
  <si>
    <t>Yes = 3    No = 0</t>
  </si>
  <si>
    <t>Dense, uncut, herbaceous plants &gt; 90% of the wetland area</t>
  </si>
  <si>
    <t>Dense, uncut, herbaceous plants &gt; ½ of area</t>
  </si>
  <si>
    <t>Dense, woody, plants &gt; ½ of area</t>
  </si>
  <si>
    <t>Dense, uncut, herbaceous plants &gt; ¼ of area</t>
  </si>
  <si>
    <t>Does not meet any of the criteria above for plants</t>
  </si>
  <si>
    <t>points = 6</t>
  </si>
  <si>
    <r>
      <t xml:space="preserve">S 1.3. Characteristics of the plants in the wetland that trap sediments and pollutants:
Choose the points appropriate for the description that best fits the plants in the wetland. </t>
    </r>
    <r>
      <rPr>
        <i/>
        <sz val="12"/>
        <color theme="1"/>
        <rFont val="Arial"/>
        <family val="2"/>
      </rPr>
      <t>Dense means you have trouble seeing the soil surface (&gt;75% cover), and uncut means not grazed or mowed and plants are higher than 6 in.</t>
    </r>
  </si>
  <si>
    <t>Total for S 1</t>
  </si>
  <si>
    <t>Yes = 1    No = 0</t>
  </si>
  <si>
    <t>S 2.0. Does the landscape have the potential to support the water quality function of the site?</t>
  </si>
  <si>
    <t>S 2.1. Is &gt; 10% of the area within 150 ft on the uphill side of the wetland in land uses that generate pollutants?</t>
  </si>
  <si>
    <t>S 2.2. Are there other sources of pollutants coming into the wetland that are not listed in question S 2.1?</t>
  </si>
  <si>
    <t>Other Sources</t>
  </si>
  <si>
    <t>Total for S 2</t>
  </si>
  <si>
    <t>Yes = 2    No = 0</t>
  </si>
  <si>
    <t>S 3.0. Is the water quality improvement provided by the site valuable to society?</t>
  </si>
  <si>
    <t>S 3.1. Does the wetland discharge directly (i.e., within 1 mi) to a stream, river, lake, or marine water that is on the 303(d) list?</t>
  </si>
  <si>
    <r>
      <t xml:space="preserve">S 3.2. Is the wetland in a basin or sub-basin where water quality is an issue? </t>
    </r>
    <r>
      <rPr>
        <i/>
        <sz val="12"/>
        <color theme="1"/>
        <rFont val="Arial"/>
        <family val="2"/>
      </rPr>
      <t>At least one aquatic resource in the basin is on the 303(d) list.</t>
    </r>
  </si>
  <si>
    <t>Total for S 3</t>
  </si>
  <si>
    <r>
      <t xml:space="preserve">Hydrologic Functions </t>
    </r>
    <r>
      <rPr>
        <sz val="12"/>
        <color theme="1"/>
        <rFont val="Arial"/>
        <family val="2"/>
      </rPr>
      <t>- Indicators that the site functions to reduce flooding and stream erosion</t>
    </r>
  </si>
  <si>
    <r>
      <t xml:space="preserve">S 4.1. Characteristics of plants that reduce the velocity of surface flows during storms: Choose the points appropriate for the description that best fits conditions in the wetland. </t>
    </r>
    <r>
      <rPr>
        <i/>
        <sz val="12"/>
        <color theme="1"/>
        <rFont val="Arial"/>
        <family val="2"/>
      </rPr>
      <t xml:space="preserve">Stems of plants should be thick enough (usually &gt; </t>
    </r>
    <r>
      <rPr>
        <i/>
        <vertAlign val="superscript"/>
        <sz val="12"/>
        <color theme="1"/>
        <rFont val="Arial"/>
        <family val="2"/>
      </rPr>
      <t>1</t>
    </r>
    <r>
      <rPr>
        <i/>
        <sz val="12"/>
        <color theme="1"/>
        <rFont val="Arial"/>
        <family val="2"/>
      </rPr>
      <t>/</t>
    </r>
    <r>
      <rPr>
        <i/>
        <vertAlign val="subscript"/>
        <sz val="12"/>
        <color theme="1"/>
        <rFont val="Arial"/>
        <family val="2"/>
      </rPr>
      <t>8</t>
    </r>
    <r>
      <rPr>
        <i/>
        <sz val="12"/>
        <color theme="1"/>
        <rFont val="Arial"/>
        <family val="2"/>
      </rPr>
      <t xml:space="preserve"> in), or dense enough, to remain erect during surface flows.</t>
    </r>
  </si>
  <si>
    <t>All other conditions</t>
  </si>
  <si>
    <r>
      <t>Dense, uncut,</t>
    </r>
    <r>
      <rPr>
        <b/>
        <sz val="12"/>
        <color theme="1"/>
        <rFont val="Arial"/>
        <family val="2"/>
      </rPr>
      <t xml:space="preserve"> rigid</t>
    </r>
    <r>
      <rPr>
        <sz val="12"/>
        <color theme="1"/>
        <rFont val="Arial"/>
        <family val="2"/>
      </rPr>
      <t xml:space="preserve"> plants cover &gt; 90% of the area of the wetland</t>
    </r>
  </si>
  <si>
    <t>S 5.0. Does the landscape have the potential to support hydrologic functions of the site?</t>
  </si>
  <si>
    <t>S 6.0. Are the hydrologic functions provided by the site valuable to society?</t>
  </si>
  <si>
    <t>S 6.1. Distance to the nearest areas downstream that have flooding problems:</t>
  </si>
  <si>
    <t>The sub-basin immediately down-gradient of site has flooding problems that result in damage to human or natural resources (e.g., houses or salmon redds)</t>
  </si>
  <si>
    <t>Surface flooding problems are in a sub-basin farther down-gradient</t>
  </si>
  <si>
    <t>No flooding problems anywhere downstream</t>
  </si>
  <si>
    <t>S 6.2. Has the site been identified as important for flood storage or flood conveyance in a regional flood control plan?</t>
  </si>
  <si>
    <t>Total for S 6</t>
  </si>
  <si>
    <t>SLOPE WETLANDS</t>
  </si>
  <si>
    <t>Slope is &gt; 1% - 2%</t>
  </si>
  <si>
    <t>Slope is &gt; 2% - 5%</t>
  </si>
  <si>
    <r>
      <t>S 3.3. Has the site been identified in a watershed or local plan as important for maintaining water quality? A</t>
    </r>
    <r>
      <rPr>
        <i/>
        <sz val="12"/>
        <color theme="1"/>
        <rFont val="Arial"/>
        <family val="2"/>
      </rPr>
      <t>nswer YES if there is a TMDL for the basin in which the unit is found</t>
    </r>
    <r>
      <rPr>
        <sz val="12"/>
        <color theme="1"/>
        <rFont val="Arial"/>
        <family val="2"/>
      </rPr>
      <t>?</t>
    </r>
  </si>
  <si>
    <t>Undisturbed habitat 10 - 50% and in 1-3 patches</t>
  </si>
  <si>
    <t>Undisturbed habitat 10 - 50% and &gt; 3 patches</t>
  </si>
  <si>
    <t>SC 1.1.</t>
  </si>
  <si>
    <t>SC 1.2.</t>
  </si>
  <si>
    <t>SC 2.0. Wetlands of High Conservation Value (WHCV)</t>
  </si>
  <si>
    <t>SC 2.1.</t>
  </si>
  <si>
    <t>SC 2.2.</t>
  </si>
  <si>
    <t>SC 2.3.</t>
  </si>
  <si>
    <t>SC 2.4.</t>
  </si>
  <si>
    <t>SC 3.0. Bogs</t>
  </si>
  <si>
    <t>SC 3.1.</t>
  </si>
  <si>
    <t>SC 3.2.</t>
  </si>
  <si>
    <t>SC 3.3.</t>
  </si>
  <si>
    <t>SC 3.4.</t>
  </si>
  <si>
    <t>SC 4.0. Forested Wetlands</t>
  </si>
  <si>
    <t>SC 5.0. Wetlands in Coastal Lagoons</t>
  </si>
  <si>
    <t>SC 6.0. Interdunal Wetlands</t>
  </si>
  <si>
    <t>SC 6.1.</t>
  </si>
  <si>
    <t>SC 6.2.</t>
  </si>
  <si>
    <t>SC 6.3.</t>
  </si>
  <si>
    <r>
      <t xml:space="preserve">&gt;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(33.3%) of 1 km Polygon</t>
    </r>
  </si>
  <si>
    <t>CATEGORIZATION BASED ON SPECIAL CHARACTERISTICS</t>
  </si>
  <si>
    <t xml:space="preserve">NOTES and FIELD OBSERVATIONS: </t>
  </si>
  <si>
    <r>
      <t>S 1.1. Characteristics of the average slope of the wetland: (</t>
    </r>
    <r>
      <rPr>
        <i/>
        <sz val="12"/>
        <color theme="1"/>
        <rFont val="Arial"/>
        <family val="2"/>
      </rPr>
      <t>a 1% slope has a 1 ft vertical drop in elevation for every 100 ft of horizontal distance</t>
    </r>
    <r>
      <rPr>
        <sz val="12"/>
        <color theme="1"/>
        <rFont val="Arial"/>
        <family val="2"/>
      </rPr>
      <t>)</t>
    </r>
  </si>
  <si>
    <r>
      <t xml:space="preserve">S 1.2. </t>
    </r>
    <r>
      <rPr>
        <u/>
        <sz val="12"/>
        <color theme="1"/>
        <rFont val="Arial"/>
        <family val="2"/>
      </rPr>
      <t>The soil 2 in below the surface (or duff layer)</t>
    </r>
    <r>
      <rPr>
        <sz val="12"/>
        <color theme="1"/>
        <rFont val="Arial"/>
        <family val="2"/>
      </rPr>
      <t xml:space="preserve"> is true clay or true organic (</t>
    </r>
    <r>
      <rPr>
        <i/>
        <sz val="12"/>
        <color theme="1"/>
        <rFont val="Arial"/>
        <family val="2"/>
      </rPr>
      <t>use NRCS definitions</t>
    </r>
    <r>
      <rPr>
        <sz val="12"/>
        <color theme="1"/>
        <rFont val="Arial"/>
        <family val="2"/>
      </rPr>
      <t>):</t>
    </r>
  </si>
  <si>
    <r>
      <rPr>
        <b/>
        <sz val="11"/>
        <color theme="1"/>
        <rFont val="Arial"/>
        <family val="2"/>
      </rPr>
      <t>Rating of Site Potential</t>
    </r>
    <r>
      <rPr>
        <sz val="11"/>
        <color theme="1"/>
        <rFont val="Arial"/>
        <family val="2"/>
      </rPr>
      <t xml:space="preserve">  If score is:        </t>
    </r>
    <r>
      <rPr>
        <b/>
        <sz val="11"/>
        <color theme="1"/>
        <rFont val="Arial"/>
        <family val="2"/>
      </rPr>
      <t>12 = H         6 - 11 = M        0 - 5 = L</t>
    </r>
  </si>
  <si>
    <r>
      <rPr>
        <b/>
        <sz val="11"/>
        <color theme="1"/>
        <rFont val="Arial"/>
        <family val="2"/>
      </rPr>
      <t>Rating of Landscape Potential</t>
    </r>
    <r>
      <rPr>
        <sz val="11"/>
        <color theme="1"/>
        <rFont val="Arial"/>
        <family val="2"/>
      </rPr>
      <t xml:space="preserve">  If score is:      </t>
    </r>
    <r>
      <rPr>
        <b/>
        <sz val="11"/>
        <color theme="1"/>
        <rFont val="Arial"/>
        <family val="2"/>
      </rPr>
      <t xml:space="preserve"> 1 - 2 = M         0 = L</t>
    </r>
  </si>
  <si>
    <r>
      <rPr>
        <b/>
        <sz val="11"/>
        <color theme="1"/>
        <rFont val="Arial"/>
        <family val="2"/>
      </rPr>
      <t>Rating of Value</t>
    </r>
    <r>
      <rPr>
        <sz val="11"/>
        <color theme="1"/>
        <rFont val="Arial"/>
        <family val="2"/>
      </rPr>
      <t xml:space="preserve"> If score is:      </t>
    </r>
    <r>
      <rPr>
        <b/>
        <sz val="11"/>
        <color theme="1"/>
        <rFont val="Arial"/>
        <family val="2"/>
      </rPr>
      <t xml:space="preserve"> 2 - 4 = H         1 = M          0 = L</t>
    </r>
  </si>
  <si>
    <r>
      <rPr>
        <b/>
        <sz val="11"/>
        <color theme="1"/>
        <rFont val="Arial"/>
        <family val="2"/>
      </rPr>
      <t>Rating of Site Potential</t>
    </r>
    <r>
      <rPr>
        <sz val="11"/>
        <color theme="1"/>
        <rFont val="Arial"/>
        <family val="2"/>
      </rPr>
      <t xml:space="preserve">  If score is:       </t>
    </r>
    <r>
      <rPr>
        <b/>
        <sz val="11"/>
        <color theme="1"/>
        <rFont val="Arial"/>
        <family val="2"/>
      </rPr>
      <t>1 = M        0 = L</t>
    </r>
  </si>
  <si>
    <r>
      <rPr>
        <b/>
        <sz val="11"/>
        <color theme="1"/>
        <rFont val="Arial"/>
        <family val="2"/>
      </rPr>
      <t>Rating of Landscape Potential</t>
    </r>
    <r>
      <rPr>
        <sz val="11"/>
        <color theme="1"/>
        <rFont val="Arial"/>
        <family val="2"/>
      </rPr>
      <t xml:space="preserve">  If score is:      </t>
    </r>
    <r>
      <rPr>
        <b/>
        <sz val="11"/>
        <color theme="1"/>
        <rFont val="Arial"/>
        <family val="2"/>
      </rPr>
      <t xml:space="preserve"> 1 = M         0 = L</t>
    </r>
  </si>
  <si>
    <r>
      <rPr>
        <b/>
        <sz val="11"/>
        <color theme="1"/>
        <rFont val="Arial"/>
        <family val="2"/>
      </rPr>
      <t xml:space="preserve">Rating of Value </t>
    </r>
    <r>
      <rPr>
        <sz val="11"/>
        <color theme="1"/>
        <rFont val="Arial"/>
        <family val="2"/>
      </rPr>
      <t xml:space="preserve"> If score is:      </t>
    </r>
    <r>
      <rPr>
        <b/>
        <sz val="11"/>
        <color theme="1"/>
        <rFont val="Arial"/>
        <family val="2"/>
      </rPr>
      <t xml:space="preserve"> 2 - 4 = H         1 = M          0 = L</t>
    </r>
  </si>
  <si>
    <t>S 4.0. Does the site have the potential to reduce flooding and stream erosion?</t>
  </si>
  <si>
    <t>S 5.1. Is more than 25% of the area within 150 ft upslope of wetland in land uses or cover that generate excess surface runoff?</t>
  </si>
  <si>
    <t xml:space="preserve"> To answer questions:</t>
  </si>
  <si>
    <t xml:space="preserve"> Figure #</t>
  </si>
  <si>
    <t>% undisturbed habitat    +     (</t>
  </si>
  <si>
    <t>Seasonally flowing stream in, or adjacent to, the wetland</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</si>
</sst>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theme="1"/>
      <name val="Arial"/>
      <family val="2"/>
    </font>
    <font>
      <b/>
      <sz val="12"/>
      <color theme="1"/>
      <name val="Arial"/>
      <family val="2"/>
    </font>
    <font>
      <b/>
      <sz val="12"/>
      <color theme="1"/>
      <name val="Cambria"/>
      <family val="1"/>
      <scheme val="major"/>
    </font>
    <font>
      <sz val="11"/>
      <color indexed="8"/>
      <name val="Arial"/>
      <family val="2"/>
    </font>
    <font>
      <b/>
      <sz val="11"/>
      <color theme="1"/>
      <name val="Cambria"/>
      <family val="1"/>
      <scheme val="major"/>
    </font>
    <font>
      <sz val="11"/>
      <color theme="1"/>
      <name val="Cambria"/>
      <family val="1"/>
      <scheme val="major"/>
    </font>
    <font>
      <sz val="12"/>
      <color theme="1"/>
      <name val="Arial"/>
      <family val="2"/>
    </font>
    <font>
      <i/>
      <sz val="11"/>
      <color theme="1"/>
      <name val="Arial"/>
      <family val="2"/>
    </font>
    <font>
      <b/>
      <sz val="16"/>
      <color theme="1"/>
      <name val="Arial"/>
      <family val="2"/>
    </font>
    <font>
      <b/>
      <sz val="10"/>
      <color theme="1"/>
      <name val="Arial"/>
      <family val="2"/>
    </font>
    <font>
      <i/>
      <sz val="10"/>
      <color theme="1"/>
      <name val="Arial"/>
      <family val="2"/>
    </font>
    <font>
      <u/>
      <sz val="10"/>
      <color theme="1"/>
      <name val="Arial"/>
      <family val="2"/>
    </font>
    <font>
      <sz val="16"/>
      <color theme="1"/>
      <name val="Arial"/>
      <family val="2"/>
    </font>
    <font>
      <u/>
      <sz val="11"/>
      <color theme="10"/>
      <name val="Calibri"/>
      <family val="2"/>
      <scheme val="minor"/>
    </font>
    <font>
      <b/>
      <sz val="20"/>
      <color theme="1"/>
      <name val="Arial"/>
      <family val="2"/>
    </font>
    <font>
      <i/>
      <sz val="12"/>
      <color theme="1"/>
      <name val="Arial"/>
      <family val="2"/>
    </font>
    <font>
      <b/>
      <i/>
      <sz val="12"/>
      <color theme="1"/>
      <name val="Arial"/>
      <family val="2"/>
    </font>
    <font>
      <sz val="12"/>
      <color theme="1"/>
      <name val="Calibri"/>
      <family val="2"/>
    </font>
    <font>
      <u/>
      <sz val="12"/>
      <color theme="1"/>
      <name val="Arial"/>
      <family val="2"/>
    </font>
    <font>
      <u/>
      <sz val="12"/>
      <color theme="10"/>
      <name val="Calibri"/>
      <family val="2"/>
      <scheme val="minor"/>
    </font>
    <font>
      <sz val="12"/>
      <color theme="1"/>
      <name val="Cambria"/>
      <family val="1"/>
      <scheme val="major"/>
    </font>
    <font>
      <vertAlign val="superscript"/>
      <sz val="12"/>
      <color theme="1"/>
      <name val="Arial"/>
      <family val="2"/>
    </font>
    <font>
      <vertAlign val="subscript"/>
      <sz val="12"/>
      <color theme="1"/>
      <name val="Arial"/>
      <family val="2"/>
    </font>
    <font>
      <u/>
      <sz val="11"/>
      <color theme="10"/>
      <name val="Arial"/>
      <family val="2"/>
    </font>
    <font>
      <u/>
      <sz val="12"/>
      <color theme="10"/>
      <name val="Arial"/>
      <family val="2"/>
    </font>
    <font>
      <sz val="12"/>
      <name val="Arial"/>
      <family val="2"/>
    </font>
    <font>
      <b/>
      <u/>
      <sz val="16"/>
      <color theme="1"/>
      <name val="Arial"/>
      <family val="2"/>
    </font>
    <font>
      <i/>
      <vertAlign val="superscript"/>
      <sz val="12"/>
      <color theme="1"/>
      <name val="Arial"/>
      <family val="2"/>
    </font>
    <font>
      <i/>
      <vertAlign val="subscript"/>
      <sz val="12"/>
      <color theme="1"/>
      <name val="Arial"/>
      <family val="2"/>
    </font>
  </fonts>
  <fills count="8">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8" tint="0.79998168889431442"/>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s>
  <cellStyleXfs count="2">
    <xf numFmtId="0" fontId="0" fillId="0" borderId="0"/>
    <xf numFmtId="0" fontId="17" fillId="0" borderId="0" applyNumberFormat="0" applyFill="0" applyBorder="0" applyAlignment="0" applyProtection="0"/>
  </cellStyleXfs>
  <cellXfs count="299">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0" fillId="0" borderId="0" xfId="0" applyAlignment="1">
      <alignment horizontal="center"/>
    </xf>
    <xf numFmtId="0" fontId="0" fillId="0" borderId="0" xfId="0" applyFont="1"/>
    <xf numFmtId="0" fontId="2" fillId="0" borderId="0" xfId="0" applyFont="1" applyAlignment="1">
      <alignment vertical="center"/>
    </xf>
    <xf numFmtId="0" fontId="7" fillId="2" borderId="0" xfId="0" applyFont="1" applyFill="1" applyBorder="1" applyAlignment="1">
      <alignment horizontal="right" vertical="center"/>
    </xf>
    <xf numFmtId="0" fontId="2" fillId="0" borderId="0" xfId="0" applyFont="1" applyAlignment="1">
      <alignment horizontal="right" vertical="center"/>
    </xf>
    <xf numFmtId="0" fontId="10" fillId="0" borderId="0" xfId="0" applyFont="1" applyAlignment="1">
      <alignment vertical="center"/>
    </xf>
    <xf numFmtId="0" fontId="4" fillId="3" borderId="3" xfId="0" applyFont="1" applyFill="1" applyBorder="1" applyAlignment="1">
      <alignment horizontal="center" vertical="center"/>
    </xf>
    <xf numFmtId="0" fontId="5"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1" fillId="0" borderId="6"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1"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13" fillId="3" borderId="10"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0" fontId="13" fillId="0" borderId="1"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right" vertical="center"/>
    </xf>
    <xf numFmtId="0" fontId="6" fillId="0" borderId="0" xfId="0" applyFont="1" applyBorder="1" applyAlignment="1">
      <alignment horizontal="center" vertical="center"/>
    </xf>
    <xf numFmtId="0" fontId="2" fillId="0" borderId="9" xfId="0" applyFont="1" applyBorder="1" applyAlignment="1">
      <alignment vertical="center"/>
    </xf>
    <xf numFmtId="0" fontId="4" fillId="4" borderId="8" xfId="0" applyFont="1" applyFill="1" applyBorder="1" applyAlignment="1">
      <alignment vertical="center"/>
    </xf>
    <xf numFmtId="0" fontId="2" fillId="4" borderId="1" xfId="0" applyFont="1" applyFill="1" applyBorder="1" applyAlignment="1">
      <alignment vertical="center"/>
    </xf>
    <xf numFmtId="0" fontId="2" fillId="4" borderId="9" xfId="0" applyFont="1" applyFill="1" applyBorder="1" applyAlignment="1">
      <alignment vertical="center"/>
    </xf>
    <xf numFmtId="0" fontId="2" fillId="5" borderId="11" xfId="0" applyFont="1" applyFill="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horizontal="right" vertical="center"/>
    </xf>
    <xf numFmtId="0" fontId="5" fillId="0" borderId="25"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10" fillId="3" borderId="4" xfId="0" applyFont="1" applyFill="1" applyBorder="1" applyAlignment="1">
      <alignment vertical="center"/>
    </xf>
    <xf numFmtId="0" fontId="10" fillId="3" borderId="14" xfId="0" applyFont="1" applyFill="1" applyBorder="1" applyAlignment="1">
      <alignment vertical="center"/>
    </xf>
    <xf numFmtId="0" fontId="10" fillId="3" borderId="5" xfId="0" applyFont="1" applyFill="1" applyBorder="1" applyAlignment="1">
      <alignment vertical="center"/>
    </xf>
    <xf numFmtId="0" fontId="19"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5" borderId="4" xfId="0" applyFont="1" applyFill="1" applyBorder="1" applyAlignment="1">
      <alignment vertical="center"/>
    </xf>
    <xf numFmtId="0" fontId="10" fillId="5" borderId="14" xfId="0" applyFont="1" applyFill="1" applyBorder="1" applyAlignment="1">
      <alignment vertical="center"/>
    </xf>
    <xf numFmtId="0" fontId="10" fillId="0" borderId="7" xfId="0" applyFont="1" applyBorder="1" applyAlignment="1">
      <alignment vertical="center" wrapText="1"/>
    </xf>
    <xf numFmtId="0" fontId="10" fillId="0" borderId="6"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7" xfId="0" applyFont="1" applyBorder="1" applyAlignment="1">
      <alignment horizontal="right" vertical="center"/>
    </xf>
    <xf numFmtId="0" fontId="10" fillId="0" borderId="8" xfId="0" applyFont="1" applyBorder="1" applyAlignment="1">
      <alignment vertical="center"/>
    </xf>
    <xf numFmtId="0" fontId="10" fillId="0" borderId="4" xfId="0" applyFont="1" applyBorder="1" applyAlignment="1">
      <alignment vertical="center"/>
    </xf>
    <xf numFmtId="0" fontId="10" fillId="0" borderId="14" xfId="0" applyFont="1" applyBorder="1" applyAlignment="1">
      <alignment vertical="center"/>
    </xf>
    <xf numFmtId="0" fontId="10" fillId="0" borderId="5"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horizontal="right" vertical="center"/>
    </xf>
    <xf numFmtId="0" fontId="5" fillId="0" borderId="1" xfId="0" applyFont="1" applyBorder="1" applyAlignment="1">
      <alignment vertical="center"/>
    </xf>
    <xf numFmtId="0" fontId="10" fillId="0" borderId="1" xfId="0" applyFont="1" applyBorder="1" applyAlignment="1">
      <alignment vertical="center"/>
    </xf>
    <xf numFmtId="0" fontId="5" fillId="0" borderId="9" xfId="0" applyFont="1" applyBorder="1" applyAlignment="1">
      <alignment horizontal="right" vertical="center"/>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10" fillId="0" borderId="9" xfId="0" applyFont="1" applyBorder="1" applyAlignment="1">
      <alignment horizontal="righ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8" xfId="0" applyFont="1" applyBorder="1" applyAlignment="1">
      <alignment horizontal="right" vertical="center"/>
    </xf>
    <xf numFmtId="0" fontId="5" fillId="0" borderId="16" xfId="0" applyFont="1" applyBorder="1" applyAlignment="1">
      <alignment horizontal="center" vertical="center"/>
    </xf>
    <xf numFmtId="0" fontId="10" fillId="5" borderId="11" xfId="0" applyFont="1" applyFill="1" applyBorder="1" applyAlignment="1">
      <alignment vertical="center"/>
    </xf>
    <xf numFmtId="0" fontId="19" fillId="0" borderId="6"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xf>
    <xf numFmtId="0" fontId="10" fillId="0" borderId="0" xfId="0" applyFont="1" applyAlignment="1">
      <alignment vertical="center"/>
    </xf>
    <xf numFmtId="0" fontId="13" fillId="3" borderId="3" xfId="0" applyFont="1" applyFill="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5" fillId="6" borderId="4" xfId="0" applyFont="1" applyFill="1" applyBorder="1" applyAlignment="1">
      <alignment vertical="center"/>
    </xf>
    <xf numFmtId="0" fontId="10" fillId="6" borderId="14" xfId="0" applyFont="1" applyFill="1" applyBorder="1" applyAlignment="1">
      <alignment vertical="center"/>
    </xf>
    <xf numFmtId="0" fontId="10" fillId="6" borderId="5" xfId="0" applyFont="1" applyFill="1" applyBorder="1" applyAlignment="1">
      <alignment vertical="center"/>
    </xf>
    <xf numFmtId="0" fontId="5" fillId="6" borderId="12" xfId="0" applyFont="1" applyFill="1" applyBorder="1" applyAlignment="1">
      <alignment vertical="center"/>
    </xf>
    <xf numFmtId="0" fontId="10" fillId="6" borderId="6" xfId="0" applyFont="1" applyFill="1" applyBorder="1" applyAlignment="1">
      <alignment vertical="center"/>
    </xf>
    <xf numFmtId="0" fontId="10" fillId="6" borderId="0" xfId="0" applyFont="1" applyFill="1" applyBorder="1" applyAlignment="1">
      <alignment vertical="center"/>
    </xf>
    <xf numFmtId="0" fontId="10" fillId="6" borderId="7" xfId="0" applyFont="1" applyFill="1" applyBorder="1" applyAlignment="1">
      <alignment vertical="center"/>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9" xfId="0" applyFont="1" applyFill="1" applyBorder="1" applyAlignment="1">
      <alignment vertical="center"/>
    </xf>
    <xf numFmtId="0" fontId="10" fillId="6" borderId="13" xfId="0" applyFont="1" applyFill="1" applyBorder="1" applyAlignment="1">
      <alignment vertical="center"/>
    </xf>
    <xf numFmtId="0" fontId="5" fillId="0" borderId="4" xfId="0" applyFont="1" applyBorder="1" applyAlignment="1">
      <alignment vertical="center"/>
    </xf>
    <xf numFmtId="0" fontId="10" fillId="0" borderId="6" xfId="0" applyFont="1" applyBorder="1" applyAlignment="1">
      <alignment horizontal="righ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horizontal="right" vertical="center"/>
    </xf>
    <xf numFmtId="0" fontId="10" fillId="0" borderId="23" xfId="0" applyFont="1" applyBorder="1" applyAlignment="1">
      <alignment vertical="center"/>
    </xf>
    <xf numFmtId="0" fontId="10" fillId="0" borderId="26" xfId="0" applyFont="1" applyBorder="1" applyAlignment="1">
      <alignment vertical="center"/>
    </xf>
    <xf numFmtId="0" fontId="23" fillId="0" borderId="0" xfId="1" applyFont="1" applyBorder="1" applyAlignment="1">
      <alignment vertical="center"/>
    </xf>
    <xf numFmtId="0" fontId="10" fillId="0" borderId="20" xfId="0" applyFont="1" applyBorder="1" applyAlignment="1">
      <alignment horizontal="right" vertical="center"/>
    </xf>
    <xf numFmtId="0" fontId="11" fillId="6" borderId="8" xfId="0" applyFont="1" applyFill="1" applyBorder="1" applyAlignment="1">
      <alignment vertical="center"/>
    </xf>
    <xf numFmtId="0" fontId="2" fillId="0" borderId="14" xfId="0" applyFont="1" applyBorder="1" applyAlignment="1">
      <alignment vertical="center"/>
    </xf>
    <xf numFmtId="0" fontId="10" fillId="0" borderId="0" xfId="0" applyFont="1" applyBorder="1" applyAlignment="1">
      <alignment horizontal="left" vertical="center"/>
    </xf>
    <xf numFmtId="10" fontId="10" fillId="0" borderId="0" xfId="0" applyNumberFormat="1" applyFont="1" applyBorder="1" applyAlignment="1">
      <alignment horizontal="right" vertical="center"/>
    </xf>
    <xf numFmtId="9" fontId="10" fillId="0" borderId="0" xfId="0" applyNumberFormat="1"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5" fillId="0" borderId="0" xfId="0" applyFont="1" applyBorder="1" applyAlignment="1">
      <alignment vertical="center"/>
    </xf>
    <xf numFmtId="0" fontId="11" fillId="0" borderId="0" xfId="0" applyFont="1" applyAlignment="1">
      <alignment horizontal="right" vertical="center"/>
    </xf>
    <xf numFmtId="0" fontId="27" fillId="0" borderId="0" xfId="1" applyFont="1" applyAlignment="1">
      <alignment wrapText="1"/>
    </xf>
    <xf numFmtId="0" fontId="28" fillId="0" borderId="0" xfId="1" applyFont="1" applyBorder="1" applyAlignment="1">
      <alignment vertical="center"/>
    </xf>
    <xf numFmtId="0" fontId="10" fillId="0" borderId="0" xfId="0" applyFont="1" applyBorder="1" applyAlignment="1">
      <alignment vertical="center" wrapText="1"/>
    </xf>
    <xf numFmtId="0" fontId="10" fillId="0" borderId="7" xfId="0" applyFont="1" applyBorder="1" applyAlignment="1">
      <alignment vertical="center" wrapText="1"/>
    </xf>
    <xf numFmtId="0" fontId="3" fillId="0" borderId="14" xfId="0" applyFont="1" applyBorder="1" applyAlignment="1">
      <alignment vertical="center"/>
    </xf>
    <xf numFmtId="0" fontId="10" fillId="0" borderId="14" xfId="0" applyFont="1" applyBorder="1" applyAlignment="1">
      <alignment vertical="center" wrapText="1"/>
    </xf>
    <xf numFmtId="0" fontId="10" fillId="0" borderId="5" xfId="0" applyFont="1" applyBorder="1" applyAlignment="1">
      <alignment vertical="center" wrapText="1"/>
    </xf>
    <xf numFmtId="0" fontId="10" fillId="0" borderId="0" xfId="0" applyFont="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10" fillId="0" borderId="1" xfId="0" applyFont="1" applyBorder="1" applyAlignment="1">
      <alignment horizontal="right"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31" xfId="0" applyFont="1" applyBorder="1" applyAlignment="1">
      <alignment horizontal="right" vertical="center"/>
    </xf>
    <xf numFmtId="0" fontId="2" fillId="0" borderId="32" xfId="0" applyFont="1" applyBorder="1" applyAlignment="1">
      <alignment vertical="center"/>
    </xf>
    <xf numFmtId="0" fontId="22" fillId="0" borderId="1" xfId="0" applyFont="1" applyBorder="1" applyAlignment="1">
      <alignment vertical="center"/>
    </xf>
    <xf numFmtId="0" fontId="10" fillId="0" borderId="14" xfId="0" applyFont="1" applyBorder="1" applyAlignment="1">
      <alignment horizontal="right" vertical="center"/>
    </xf>
    <xf numFmtId="0" fontId="10" fillId="0" borderId="5" xfId="0" applyFont="1" applyBorder="1" applyAlignment="1">
      <alignment horizontal="right" vertical="center"/>
    </xf>
    <xf numFmtId="0" fontId="10" fillId="0" borderId="14" xfId="0" applyFont="1" applyBorder="1" applyAlignment="1">
      <alignment horizontal="left" vertical="center" wrapText="1"/>
    </xf>
    <xf numFmtId="0" fontId="10" fillId="0" borderId="0" xfId="0" applyFont="1" applyAlignment="1">
      <alignment vertical="top" wrapText="1"/>
    </xf>
    <xf numFmtId="0" fontId="10" fillId="5" borderId="10" xfId="0" applyFont="1" applyFill="1" applyBorder="1" applyAlignment="1">
      <alignment vertical="center"/>
    </xf>
    <xf numFmtId="0" fontId="10" fillId="5" borderId="2" xfId="0" applyFont="1" applyFill="1" applyBorder="1" applyAlignment="1">
      <alignment vertical="center"/>
    </xf>
    <xf numFmtId="0" fontId="10" fillId="0" borderId="0" xfId="0" applyFont="1" applyAlignment="1">
      <alignment vertical="center"/>
    </xf>
    <xf numFmtId="0" fontId="6"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13" xfId="0" applyFont="1" applyBorder="1" applyAlignment="1" applyProtection="1">
      <alignment horizontal="center" vertical="top"/>
      <protection locked="0"/>
    </xf>
    <xf numFmtId="0" fontId="3" fillId="0" borderId="12" xfId="0" applyFont="1" applyBorder="1" applyAlignment="1" applyProtection="1">
      <alignment vertical="center"/>
      <protection locked="0"/>
    </xf>
    <xf numFmtId="0" fontId="10" fillId="0" borderId="0" xfId="0" applyFont="1" applyAlignment="1">
      <alignment vertical="center"/>
    </xf>
    <xf numFmtId="0" fontId="2" fillId="0" borderId="1"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0" fillId="0" borderId="3" xfId="0" applyFont="1" applyBorder="1" applyAlignment="1">
      <alignment horizontal="center" vertical="center"/>
    </xf>
    <xf numFmtId="0" fontId="22" fillId="0" borderId="1" xfId="0" applyFont="1" applyBorder="1" applyAlignment="1" applyProtection="1">
      <alignment vertical="center"/>
      <protection locked="0"/>
    </xf>
    <xf numFmtId="0" fontId="2" fillId="0" borderId="1"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3" borderId="6" xfId="0" applyFont="1" applyFill="1" applyBorder="1" applyAlignment="1">
      <alignment vertical="center" wrapText="1"/>
    </xf>
    <xf numFmtId="0" fontId="10" fillId="3" borderId="0"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1" xfId="0" applyFont="1" applyFill="1" applyBorder="1" applyAlignment="1">
      <alignment vertical="center" wrapText="1"/>
    </xf>
    <xf numFmtId="0" fontId="10" fillId="3" borderId="9" xfId="0" applyFont="1" applyFill="1" applyBorder="1" applyAlignment="1">
      <alignment vertical="center" wrapText="1"/>
    </xf>
    <xf numFmtId="0" fontId="4" fillId="0" borderId="3" xfId="0" applyFont="1" applyBorder="1" applyAlignment="1">
      <alignment horizontal="left" vertical="center"/>
    </xf>
    <xf numFmtId="0" fontId="2" fillId="0" borderId="3" xfId="0" applyFont="1" applyBorder="1" applyAlignment="1">
      <alignment vertical="center"/>
    </xf>
    <xf numFmtId="0" fontId="4" fillId="0" borderId="3"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4"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3" xfId="0" applyFont="1" applyBorder="1" applyAlignment="1">
      <alignment horizontal="left" vertical="center"/>
    </xf>
    <xf numFmtId="0" fontId="0" fillId="0" borderId="3" xfId="0" applyFont="1" applyBorder="1" applyAlignment="1">
      <alignment horizontal="left" vertical="center"/>
    </xf>
    <xf numFmtId="0" fontId="0" fillId="0" borderId="3" xfId="0" applyFont="1" applyBorder="1" applyAlignment="1">
      <alignmen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30" fillId="6" borderId="4" xfId="0" applyFont="1" applyFill="1" applyBorder="1" applyAlignment="1">
      <alignment horizontal="center" vertical="center"/>
    </xf>
    <xf numFmtId="0" fontId="16" fillId="6" borderId="14" xfId="0" applyFont="1" applyFill="1" applyBorder="1" applyAlignment="1">
      <alignment horizontal="center" vertical="center"/>
    </xf>
    <xf numFmtId="0" fontId="16" fillId="6" borderId="5" xfId="0" applyFont="1" applyFill="1" applyBorder="1" applyAlignment="1">
      <alignment horizontal="center" vertical="center"/>
    </xf>
    <xf numFmtId="0" fontId="5" fillId="4" borderId="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1" xfId="0" applyFont="1" applyBorder="1" applyAlignment="1">
      <alignment vertical="center" wrapText="1"/>
    </xf>
    <xf numFmtId="0" fontId="10" fillId="0" borderId="9" xfId="0" applyFont="1" applyBorder="1" applyAlignment="1">
      <alignment vertical="center" wrapText="1"/>
    </xf>
    <xf numFmtId="0" fontId="2" fillId="0" borderId="12"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0" fillId="0" borderId="4" xfId="0" applyFont="1" applyBorder="1" applyAlignment="1">
      <alignment vertical="center" wrapText="1"/>
    </xf>
    <xf numFmtId="0" fontId="10" fillId="0" borderId="1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0" xfId="0" applyFont="1" applyAlignment="1">
      <alignment vertical="center" wrapText="1"/>
    </xf>
    <xf numFmtId="0" fontId="10" fillId="3" borderId="4"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9" xfId="0" applyFont="1" applyFill="1" applyBorder="1" applyAlignment="1">
      <alignment horizontal="center" vertical="center"/>
    </xf>
    <xf numFmtId="0" fontId="19" fillId="0" borderId="0" xfId="0" applyFont="1" applyAlignment="1">
      <alignment vertical="center" wrapText="1"/>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30" fillId="0" borderId="0" xfId="0" applyFont="1" applyAlignment="1">
      <alignment horizontal="center" vertical="center"/>
    </xf>
    <xf numFmtId="0" fontId="16" fillId="0" borderId="0" xfId="0" applyFont="1" applyAlignment="1">
      <alignment horizontal="center" vertical="center"/>
    </xf>
    <xf numFmtId="0" fontId="10" fillId="3" borderId="12" xfId="0" applyFont="1" applyFill="1" applyBorder="1" applyAlignment="1">
      <alignment vertical="center"/>
    </xf>
    <xf numFmtId="0" fontId="10" fillId="3" borderId="15" xfId="0" applyFont="1" applyFill="1" applyBorder="1" applyAlignment="1">
      <alignment vertical="center"/>
    </xf>
    <xf numFmtId="0" fontId="10" fillId="3" borderId="13" xfId="0" applyFont="1" applyFill="1" applyBorder="1" applyAlignment="1">
      <alignment vertical="center"/>
    </xf>
    <xf numFmtId="0" fontId="6" fillId="0" borderId="1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left" vertical="center"/>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3" fillId="0" borderId="1" xfId="0" applyFont="1" applyBorder="1" applyAlignment="1" applyProtection="1">
      <alignment horizontal="left" vertical="center"/>
      <protection locked="0"/>
    </xf>
    <xf numFmtId="0" fontId="18" fillId="0" borderId="0" xfId="0" applyFont="1" applyAlignment="1">
      <alignment horizontal="center" vertical="center"/>
    </xf>
    <xf numFmtId="0" fontId="11" fillId="0" borderId="10" xfId="0" applyFont="1" applyBorder="1" applyAlignment="1">
      <alignment horizontal="right"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12" fillId="0" borderId="0" xfId="0" applyFont="1" applyAlignment="1">
      <alignment horizontal="center" vertical="center"/>
    </xf>
    <xf numFmtId="0" fontId="13" fillId="3" borderId="3" xfId="0" applyFont="1" applyFill="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13" fillId="3" borderId="10" xfId="0" applyFont="1" applyFill="1" applyBorder="1" applyAlignment="1">
      <alignment vertical="center"/>
    </xf>
    <xf numFmtId="0" fontId="13" fillId="3" borderId="2" xfId="0" applyFont="1" applyFill="1" applyBorder="1" applyAlignment="1">
      <alignment vertical="center"/>
    </xf>
    <xf numFmtId="0" fontId="13" fillId="3" borderId="11" xfId="0" applyFont="1" applyFill="1" applyBorder="1" applyAlignment="1">
      <alignment vertical="center"/>
    </xf>
    <xf numFmtId="0" fontId="10" fillId="0" borderId="12"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0" xfId="0" applyFont="1" applyAlignment="1">
      <alignment horizontal="left" vertical="center" wrapText="1"/>
    </xf>
    <xf numFmtId="0" fontId="10" fillId="0" borderId="0" xfId="0" applyFont="1" applyAlignment="1">
      <alignment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2" fillId="0" borderId="15" xfId="0" applyFont="1" applyBorder="1" applyAlignment="1" applyProtection="1">
      <alignment horizontal="center" vertical="center"/>
      <protection locked="0"/>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10" fillId="0" borderId="13" xfId="0" applyFont="1" applyBorder="1" applyAlignment="1" applyProtection="1">
      <alignment horizontal="center" vertical="center"/>
      <protection locked="0"/>
    </xf>
    <xf numFmtId="0" fontId="10" fillId="7" borderId="3" xfId="0" applyFont="1" applyFill="1" applyBorder="1" applyAlignment="1">
      <alignment horizontal="left" vertical="center"/>
    </xf>
    <xf numFmtId="0" fontId="10" fillId="7" borderId="8" xfId="0" applyFont="1" applyFill="1" applyBorder="1" applyAlignment="1">
      <alignment horizontal="left" vertical="center"/>
    </xf>
    <xf numFmtId="0" fontId="10" fillId="7" borderId="1" xfId="0" applyFont="1" applyFill="1" applyBorder="1" applyAlignment="1">
      <alignment horizontal="left" vertical="center"/>
    </xf>
    <xf numFmtId="0" fontId="10" fillId="7" borderId="9" xfId="0" applyFont="1" applyFill="1" applyBorder="1" applyAlignment="1">
      <alignment horizontal="left" vertical="center"/>
    </xf>
    <xf numFmtId="0" fontId="10" fillId="0" borderId="8" xfId="0" applyFont="1" applyBorder="1" applyAlignment="1">
      <alignment vertical="center" wrapText="1"/>
    </xf>
    <xf numFmtId="0" fontId="10" fillId="0" borderId="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5" borderId="10" xfId="0" applyFont="1" applyFill="1" applyBorder="1" applyAlignment="1">
      <alignment vertical="center"/>
    </xf>
    <xf numFmtId="0" fontId="10" fillId="5" borderId="2" xfId="0" applyFont="1" applyFill="1" applyBorder="1" applyAlignment="1">
      <alignment vertical="center"/>
    </xf>
    <xf numFmtId="0" fontId="10" fillId="5" borderId="11" xfId="0" applyFont="1" applyFill="1" applyBorder="1" applyAlignment="1">
      <alignment vertical="center"/>
    </xf>
    <xf numFmtId="0" fontId="28" fillId="0" borderId="0" xfId="1" applyFont="1" applyAlignment="1">
      <alignment wrapText="1"/>
    </xf>
    <xf numFmtId="0" fontId="28" fillId="0" borderId="0" xfId="1" applyFont="1"/>
    <xf numFmtId="0" fontId="5" fillId="6" borderId="8"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9" xfId="0" applyFont="1" applyFill="1" applyBorder="1" applyAlignment="1">
      <alignment horizontal="center" vertical="center"/>
    </xf>
    <xf numFmtId="0" fontId="24" fillId="0" borderId="15"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0" fillId="0" borderId="0" xfId="0" applyFont="1" applyBorder="1" applyAlignment="1" applyProtection="1">
      <alignment vertical="top" wrapText="1"/>
      <protection locked="0"/>
    </xf>
    <xf numFmtId="0" fontId="10" fillId="0" borderId="4"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pplyProtection="1">
      <alignmen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285750</xdr:colOff>
          <xdr:row>9</xdr:row>
          <xdr:rowOff>28575</xdr:rowOff>
        </xdr:from>
        <xdr:to>
          <xdr:col>10</xdr:col>
          <xdr:colOff>533400</xdr:colOff>
          <xdr:row>9</xdr:row>
          <xdr:rowOff>180975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15</xdr:row>
          <xdr:rowOff>19050</xdr:rowOff>
        </xdr:from>
        <xdr:to>
          <xdr:col>7</xdr:col>
          <xdr:colOff>180975</xdr:colOff>
          <xdr:row>15</xdr:row>
          <xdr:rowOff>171450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9</xdr:row>
          <xdr:rowOff>19050</xdr:rowOff>
        </xdr:from>
        <xdr:to>
          <xdr:col>10</xdr:col>
          <xdr:colOff>28575</xdr:colOff>
          <xdr:row>9</xdr:row>
          <xdr:rowOff>171450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7</xdr:row>
          <xdr:rowOff>19050</xdr:rowOff>
        </xdr:from>
        <xdr:to>
          <xdr:col>7</xdr:col>
          <xdr:colOff>504825</xdr:colOff>
          <xdr:row>7</xdr:row>
          <xdr:rowOff>171450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xdr:row>
          <xdr:rowOff>19050</xdr:rowOff>
        </xdr:from>
        <xdr:to>
          <xdr:col>7</xdr:col>
          <xdr:colOff>47625</xdr:colOff>
          <xdr:row>7</xdr:row>
          <xdr:rowOff>171450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116</xdr:row>
          <xdr:rowOff>19050</xdr:rowOff>
        </xdr:from>
        <xdr:to>
          <xdr:col>1</xdr:col>
          <xdr:colOff>9525</xdr:colOff>
          <xdr:row>116</xdr:row>
          <xdr:rowOff>171450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116</xdr:row>
          <xdr:rowOff>28575</xdr:rowOff>
        </xdr:from>
        <xdr:to>
          <xdr:col>5</xdr:col>
          <xdr:colOff>0</xdr:colOff>
          <xdr:row>116</xdr:row>
          <xdr:rowOff>180975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120</xdr:row>
          <xdr:rowOff>28575</xdr:rowOff>
        </xdr:from>
        <xdr:to>
          <xdr:col>7</xdr:col>
          <xdr:colOff>28575</xdr:colOff>
          <xdr:row>120</xdr:row>
          <xdr:rowOff>180975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128</xdr:row>
          <xdr:rowOff>38100</xdr:rowOff>
        </xdr:from>
        <xdr:to>
          <xdr:col>7</xdr:col>
          <xdr:colOff>38100</xdr:colOff>
          <xdr:row>128</xdr:row>
          <xdr:rowOff>171450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136</xdr:row>
          <xdr:rowOff>28575</xdr:rowOff>
        </xdr:from>
        <xdr:to>
          <xdr:col>5</xdr:col>
          <xdr:colOff>19050</xdr:colOff>
          <xdr:row>136</xdr:row>
          <xdr:rowOff>180975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144</xdr:row>
          <xdr:rowOff>19050</xdr:rowOff>
        </xdr:from>
        <xdr:to>
          <xdr:col>7</xdr:col>
          <xdr:colOff>38100</xdr:colOff>
          <xdr:row>144</xdr:row>
          <xdr:rowOff>171450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155</xdr:row>
          <xdr:rowOff>28575</xdr:rowOff>
        </xdr:from>
        <xdr:to>
          <xdr:col>7</xdr:col>
          <xdr:colOff>38100</xdr:colOff>
          <xdr:row>155</xdr:row>
          <xdr:rowOff>180975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15</xdr:row>
          <xdr:rowOff>19050</xdr:rowOff>
        </xdr:from>
        <xdr:to>
          <xdr:col>10</xdr:col>
          <xdr:colOff>38100</xdr:colOff>
          <xdr:row>15</xdr:row>
          <xdr:rowOff>171450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164</xdr:row>
          <xdr:rowOff>19050</xdr:rowOff>
        </xdr:from>
        <xdr:to>
          <xdr:col>6</xdr:col>
          <xdr:colOff>38100</xdr:colOff>
          <xdr:row>164</xdr:row>
          <xdr:rowOff>171450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171</xdr:row>
          <xdr:rowOff>19050</xdr:rowOff>
        </xdr:from>
        <xdr:to>
          <xdr:col>6</xdr:col>
          <xdr:colOff>38100</xdr:colOff>
          <xdr:row>171</xdr:row>
          <xdr:rowOff>171450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xdr:twoCellAnchor editAs="oneCell">
    <xdr:from>
      <xdr:col>0</xdr:col>
      <xdr:colOff>28575</xdr:colOff>
      <xdr:row>361</xdr:row>
      <xdr:rowOff>28576</xdr:rowOff>
    </xdr:from>
    <xdr:to>
      <xdr:col>9</xdr:col>
      <xdr:colOff>571500</xdr:colOff>
      <xdr:row>366</xdr:row>
      <xdr:rowOff>76201</xdr:rowOff>
    </xdr:to>
    <xdr:pic>
      <xdr:nvPicPr>
        <xdr:cNvPr id="2" name="Picture 1"/>
        <xdr:cNvPicPr>
          <a:picLocks noChangeAspect="1"/>
        </xdr:cNvPicPr>
      </xdr:nvPicPr>
      <xdr:blipFill rotWithShape="1">
        <a:blip xmlns:r="http://schemas.openxmlformats.org/officeDocument/2006/relationships" r:embed="rId1"/>
        <a:srcRect l="1884" r="145" b="17355"/>
        <a:stretch/>
      </xdr:blipFill>
      <xdr:spPr>
        <a:xfrm>
          <a:off x="28575" y="66989326"/>
          <a:ext cx="6438901" cy="952500"/>
        </a:xfrm>
        <a:prstGeom prst="rect">
          <a:avLst/>
        </a:prstGeom>
      </xdr:spPr>
    </xdr:pic>
    <xdr:clientData/>
  </xdr:twoCellAnchor>
  <xdr:twoCellAnchor editAs="oneCell">
    <xdr:from>
      <xdr:col>1</xdr:col>
      <xdr:colOff>638175</xdr:colOff>
      <xdr:row>369</xdr:row>
      <xdr:rowOff>57150</xdr:rowOff>
    </xdr:from>
    <xdr:to>
      <xdr:col>9</xdr:col>
      <xdr:colOff>600075</xdr:colOff>
      <xdr:row>375</xdr:row>
      <xdr:rowOff>76200</xdr:rowOff>
    </xdr:to>
    <xdr:pic>
      <xdr:nvPicPr>
        <xdr:cNvPr id="3" name="Picture 2"/>
        <xdr:cNvPicPr>
          <a:picLocks noChangeAspect="1"/>
        </xdr:cNvPicPr>
      </xdr:nvPicPr>
      <xdr:blipFill rotWithShape="1">
        <a:blip xmlns:r="http://schemas.openxmlformats.org/officeDocument/2006/relationships" r:embed="rId2"/>
        <a:srcRect l="1" r="1441"/>
        <a:stretch/>
      </xdr:blipFill>
      <xdr:spPr>
        <a:xfrm>
          <a:off x="1285875" y="68475225"/>
          <a:ext cx="5210175"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523875</xdr:colOff>
          <xdr:row>392</xdr:row>
          <xdr:rowOff>38100</xdr:rowOff>
        </xdr:from>
        <xdr:to>
          <xdr:col>4</xdr:col>
          <xdr:colOff>85725</xdr:colOff>
          <xdr:row>393</xdr:row>
          <xdr:rowOff>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392</xdr:row>
          <xdr:rowOff>38100</xdr:rowOff>
        </xdr:from>
        <xdr:to>
          <xdr:col>5</xdr:col>
          <xdr:colOff>304800</xdr:colOff>
          <xdr:row>393</xdr:row>
          <xdr:rowOff>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392</xdr:row>
          <xdr:rowOff>38100</xdr:rowOff>
        </xdr:from>
        <xdr:to>
          <xdr:col>6</xdr:col>
          <xdr:colOff>581025</xdr:colOff>
          <xdr:row>393</xdr:row>
          <xdr:rowOff>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416</xdr:row>
          <xdr:rowOff>28575</xdr:rowOff>
        </xdr:from>
        <xdr:to>
          <xdr:col>4</xdr:col>
          <xdr:colOff>495300</xdr:colOff>
          <xdr:row>416</xdr:row>
          <xdr:rowOff>180975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416</xdr:row>
          <xdr:rowOff>28575</xdr:rowOff>
        </xdr:from>
        <xdr:to>
          <xdr:col>5</xdr:col>
          <xdr:colOff>552450</xdr:colOff>
          <xdr:row>416</xdr:row>
          <xdr:rowOff>180975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416</xdr:row>
          <xdr:rowOff>28575</xdr:rowOff>
        </xdr:from>
        <xdr:to>
          <xdr:col>7</xdr:col>
          <xdr:colOff>171450</xdr:colOff>
          <xdr:row>416</xdr:row>
          <xdr:rowOff>180975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433</xdr:row>
          <xdr:rowOff>19050</xdr:rowOff>
        </xdr:from>
        <xdr:to>
          <xdr:col>4</xdr:col>
          <xdr:colOff>247650</xdr:colOff>
          <xdr:row>433</xdr:row>
          <xdr:rowOff>171450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433</xdr:row>
          <xdr:rowOff>28575</xdr:rowOff>
        </xdr:from>
        <xdr:to>
          <xdr:col>5</xdr:col>
          <xdr:colOff>152400</xdr:colOff>
          <xdr:row>433</xdr:row>
          <xdr:rowOff>180975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433</xdr:row>
          <xdr:rowOff>28575</xdr:rowOff>
        </xdr:from>
        <xdr:to>
          <xdr:col>3</xdr:col>
          <xdr:colOff>209550</xdr:colOff>
          <xdr:row>433</xdr:row>
          <xdr:rowOff>180975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445</xdr:row>
          <xdr:rowOff>19050</xdr:rowOff>
        </xdr:from>
        <xdr:to>
          <xdr:col>0</xdr:col>
          <xdr:colOff>581025</xdr:colOff>
          <xdr:row>445</xdr:row>
          <xdr:rowOff>171450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447</xdr:row>
          <xdr:rowOff>19050</xdr:rowOff>
        </xdr:from>
        <xdr:to>
          <xdr:col>0</xdr:col>
          <xdr:colOff>581025</xdr:colOff>
          <xdr:row>447</xdr:row>
          <xdr:rowOff>171450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450</xdr:row>
          <xdr:rowOff>19050</xdr:rowOff>
        </xdr:from>
        <xdr:to>
          <xdr:col>0</xdr:col>
          <xdr:colOff>581025</xdr:colOff>
          <xdr:row>450</xdr:row>
          <xdr:rowOff>171450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452</xdr:row>
          <xdr:rowOff>19050</xdr:rowOff>
        </xdr:from>
        <xdr:to>
          <xdr:col>0</xdr:col>
          <xdr:colOff>581025</xdr:colOff>
          <xdr:row>453</xdr:row>
          <xdr:rowOff>9525</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459</xdr:row>
          <xdr:rowOff>19050</xdr:rowOff>
        </xdr:from>
        <xdr:to>
          <xdr:col>0</xdr:col>
          <xdr:colOff>581025</xdr:colOff>
          <xdr:row>459</xdr:row>
          <xdr:rowOff>171450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463</xdr:row>
          <xdr:rowOff>19050</xdr:rowOff>
        </xdr:from>
        <xdr:to>
          <xdr:col>0</xdr:col>
          <xdr:colOff>581025</xdr:colOff>
          <xdr:row>463</xdr:row>
          <xdr:rowOff>171450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466</xdr:row>
          <xdr:rowOff>19050</xdr:rowOff>
        </xdr:from>
        <xdr:to>
          <xdr:col>0</xdr:col>
          <xdr:colOff>581025</xdr:colOff>
          <xdr:row>466</xdr:row>
          <xdr:rowOff>171450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469</xdr:row>
          <xdr:rowOff>19050</xdr:rowOff>
        </xdr:from>
        <xdr:to>
          <xdr:col>0</xdr:col>
          <xdr:colOff>581025</xdr:colOff>
          <xdr:row>469</xdr:row>
          <xdr:rowOff>171450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472</xdr:row>
          <xdr:rowOff>19050</xdr:rowOff>
        </xdr:from>
        <xdr:to>
          <xdr:col>0</xdr:col>
          <xdr:colOff>581025</xdr:colOff>
          <xdr:row>472</xdr:row>
          <xdr:rowOff>171450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476</xdr:row>
          <xdr:rowOff>19050</xdr:rowOff>
        </xdr:from>
        <xdr:to>
          <xdr:col>0</xdr:col>
          <xdr:colOff>581025</xdr:colOff>
          <xdr:row>476</xdr:row>
          <xdr:rowOff>171450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479</xdr:row>
          <xdr:rowOff>19050</xdr:rowOff>
        </xdr:from>
        <xdr:to>
          <xdr:col>0</xdr:col>
          <xdr:colOff>581025</xdr:colOff>
          <xdr:row>479</xdr:row>
          <xdr:rowOff>171450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481</xdr:row>
          <xdr:rowOff>19050</xdr:rowOff>
        </xdr:from>
        <xdr:to>
          <xdr:col>0</xdr:col>
          <xdr:colOff>581025</xdr:colOff>
          <xdr:row>481</xdr:row>
          <xdr:rowOff>171450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485</xdr:row>
          <xdr:rowOff>19050</xdr:rowOff>
        </xdr:from>
        <xdr:to>
          <xdr:col>0</xdr:col>
          <xdr:colOff>581025</xdr:colOff>
          <xdr:row>485</xdr:row>
          <xdr:rowOff>171450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502</xdr:row>
          <xdr:rowOff>28575</xdr:rowOff>
        </xdr:from>
        <xdr:to>
          <xdr:col>4</xdr:col>
          <xdr:colOff>19050</xdr:colOff>
          <xdr:row>502</xdr:row>
          <xdr:rowOff>180975</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502</xdr:row>
          <xdr:rowOff>38100</xdr:rowOff>
        </xdr:from>
        <xdr:to>
          <xdr:col>6</xdr:col>
          <xdr:colOff>447675</xdr:colOff>
          <xdr:row>502</xdr:row>
          <xdr:rowOff>190500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506</xdr:row>
          <xdr:rowOff>28575</xdr:rowOff>
        </xdr:from>
        <xdr:to>
          <xdr:col>5</xdr:col>
          <xdr:colOff>28575</xdr:colOff>
          <xdr:row>506</xdr:row>
          <xdr:rowOff>180975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506</xdr:row>
          <xdr:rowOff>19050</xdr:rowOff>
        </xdr:from>
        <xdr:to>
          <xdr:col>8</xdr:col>
          <xdr:colOff>19050</xdr:colOff>
          <xdr:row>506</xdr:row>
          <xdr:rowOff>171450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515</xdr:row>
          <xdr:rowOff>38100</xdr:rowOff>
        </xdr:from>
        <xdr:to>
          <xdr:col>8</xdr:col>
          <xdr:colOff>0</xdr:colOff>
          <xdr:row>515</xdr:row>
          <xdr:rowOff>190500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515</xdr:row>
          <xdr:rowOff>19050</xdr:rowOff>
        </xdr:from>
        <xdr:to>
          <xdr:col>5</xdr:col>
          <xdr:colOff>28575</xdr:colOff>
          <xdr:row>515</xdr:row>
          <xdr:rowOff>171450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519</xdr:row>
          <xdr:rowOff>19050</xdr:rowOff>
        </xdr:from>
        <xdr:to>
          <xdr:col>5</xdr:col>
          <xdr:colOff>28575</xdr:colOff>
          <xdr:row>519</xdr:row>
          <xdr:rowOff>171450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519</xdr:row>
          <xdr:rowOff>28575</xdr:rowOff>
        </xdr:from>
        <xdr:to>
          <xdr:col>8</xdr:col>
          <xdr:colOff>76200</xdr:colOff>
          <xdr:row>519</xdr:row>
          <xdr:rowOff>180975</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521</xdr:row>
          <xdr:rowOff>19050</xdr:rowOff>
        </xdr:from>
        <xdr:to>
          <xdr:col>5</xdr:col>
          <xdr:colOff>19050</xdr:colOff>
          <xdr:row>521</xdr:row>
          <xdr:rowOff>171450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521</xdr:row>
          <xdr:rowOff>28575</xdr:rowOff>
        </xdr:from>
        <xdr:to>
          <xdr:col>8</xdr:col>
          <xdr:colOff>85725</xdr:colOff>
          <xdr:row>521</xdr:row>
          <xdr:rowOff>180975</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524</xdr:row>
          <xdr:rowOff>38100</xdr:rowOff>
        </xdr:from>
        <xdr:to>
          <xdr:col>8</xdr:col>
          <xdr:colOff>85725</xdr:colOff>
          <xdr:row>524</xdr:row>
          <xdr:rowOff>190500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524</xdr:row>
          <xdr:rowOff>19050</xdr:rowOff>
        </xdr:from>
        <xdr:to>
          <xdr:col>2</xdr:col>
          <xdr:colOff>504825</xdr:colOff>
          <xdr:row>524</xdr:row>
          <xdr:rowOff>171450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527</xdr:row>
          <xdr:rowOff>19050</xdr:rowOff>
        </xdr:from>
        <xdr:to>
          <xdr:col>5</xdr:col>
          <xdr:colOff>28575</xdr:colOff>
          <xdr:row>527</xdr:row>
          <xdr:rowOff>171450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527</xdr:row>
          <xdr:rowOff>28575</xdr:rowOff>
        </xdr:from>
        <xdr:to>
          <xdr:col>8</xdr:col>
          <xdr:colOff>104775</xdr:colOff>
          <xdr:row>527</xdr:row>
          <xdr:rowOff>180975</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534</xdr:row>
          <xdr:rowOff>19050</xdr:rowOff>
        </xdr:from>
        <xdr:to>
          <xdr:col>5</xdr:col>
          <xdr:colOff>19050</xdr:colOff>
          <xdr:row>534</xdr:row>
          <xdr:rowOff>171450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534</xdr:row>
          <xdr:rowOff>19050</xdr:rowOff>
        </xdr:from>
        <xdr:to>
          <xdr:col>8</xdr:col>
          <xdr:colOff>28575</xdr:colOff>
          <xdr:row>534</xdr:row>
          <xdr:rowOff>171450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538</xdr:row>
          <xdr:rowOff>19050</xdr:rowOff>
        </xdr:from>
        <xdr:to>
          <xdr:col>5</xdr:col>
          <xdr:colOff>38100</xdr:colOff>
          <xdr:row>538</xdr:row>
          <xdr:rowOff>171450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538</xdr:row>
          <xdr:rowOff>19050</xdr:rowOff>
        </xdr:from>
        <xdr:to>
          <xdr:col>8</xdr:col>
          <xdr:colOff>38100</xdr:colOff>
          <xdr:row>538</xdr:row>
          <xdr:rowOff>171450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541</xdr:row>
          <xdr:rowOff>28575</xdr:rowOff>
        </xdr:from>
        <xdr:to>
          <xdr:col>4</xdr:col>
          <xdr:colOff>19050</xdr:colOff>
          <xdr:row>541</xdr:row>
          <xdr:rowOff>180975</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541</xdr:row>
          <xdr:rowOff>28575</xdr:rowOff>
        </xdr:from>
        <xdr:to>
          <xdr:col>8</xdr:col>
          <xdr:colOff>28575</xdr:colOff>
          <xdr:row>541</xdr:row>
          <xdr:rowOff>180975</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550</xdr:row>
          <xdr:rowOff>28575</xdr:rowOff>
        </xdr:from>
        <xdr:to>
          <xdr:col>4</xdr:col>
          <xdr:colOff>19050</xdr:colOff>
          <xdr:row>550</xdr:row>
          <xdr:rowOff>180975</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550</xdr:row>
          <xdr:rowOff>38100</xdr:rowOff>
        </xdr:from>
        <xdr:to>
          <xdr:col>8</xdr:col>
          <xdr:colOff>38100</xdr:colOff>
          <xdr:row>550</xdr:row>
          <xdr:rowOff>190500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499</xdr:row>
          <xdr:rowOff>19050</xdr:rowOff>
        </xdr:from>
        <xdr:to>
          <xdr:col>0</xdr:col>
          <xdr:colOff>581025</xdr:colOff>
          <xdr:row>499</xdr:row>
          <xdr:rowOff>171450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500</xdr:row>
          <xdr:rowOff>19050</xdr:rowOff>
        </xdr:from>
        <xdr:to>
          <xdr:col>0</xdr:col>
          <xdr:colOff>581025</xdr:colOff>
          <xdr:row>500</xdr:row>
          <xdr:rowOff>171450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501</xdr:row>
          <xdr:rowOff>19050</xdr:rowOff>
        </xdr:from>
        <xdr:to>
          <xdr:col>0</xdr:col>
          <xdr:colOff>581025</xdr:colOff>
          <xdr:row>501</xdr:row>
          <xdr:rowOff>171450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508</xdr:row>
          <xdr:rowOff>19050</xdr:rowOff>
        </xdr:from>
        <xdr:to>
          <xdr:col>0</xdr:col>
          <xdr:colOff>581025</xdr:colOff>
          <xdr:row>508</xdr:row>
          <xdr:rowOff>171450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511</xdr:row>
          <xdr:rowOff>19050</xdr:rowOff>
        </xdr:from>
        <xdr:to>
          <xdr:col>0</xdr:col>
          <xdr:colOff>581025</xdr:colOff>
          <xdr:row>511</xdr:row>
          <xdr:rowOff>171450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513</xdr:row>
          <xdr:rowOff>19050</xdr:rowOff>
        </xdr:from>
        <xdr:to>
          <xdr:col>0</xdr:col>
          <xdr:colOff>581025</xdr:colOff>
          <xdr:row>513</xdr:row>
          <xdr:rowOff>171450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555</xdr:row>
          <xdr:rowOff>19050</xdr:rowOff>
        </xdr:from>
        <xdr:to>
          <xdr:col>0</xdr:col>
          <xdr:colOff>581025</xdr:colOff>
          <xdr:row>555</xdr:row>
          <xdr:rowOff>171450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559</xdr:row>
          <xdr:rowOff>19050</xdr:rowOff>
        </xdr:from>
        <xdr:to>
          <xdr:col>0</xdr:col>
          <xdr:colOff>581025</xdr:colOff>
          <xdr:row>559</xdr:row>
          <xdr:rowOff>171450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563</xdr:row>
          <xdr:rowOff>28575</xdr:rowOff>
        </xdr:from>
        <xdr:to>
          <xdr:col>3</xdr:col>
          <xdr:colOff>28575</xdr:colOff>
          <xdr:row>563</xdr:row>
          <xdr:rowOff>180975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566</xdr:row>
          <xdr:rowOff>19050</xdr:rowOff>
        </xdr:from>
        <xdr:to>
          <xdr:col>0</xdr:col>
          <xdr:colOff>581025</xdr:colOff>
          <xdr:row>566</xdr:row>
          <xdr:rowOff>171450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569</xdr:row>
          <xdr:rowOff>19050</xdr:rowOff>
        </xdr:from>
        <xdr:to>
          <xdr:col>0</xdr:col>
          <xdr:colOff>581025</xdr:colOff>
          <xdr:row>569</xdr:row>
          <xdr:rowOff>171450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572</xdr:row>
          <xdr:rowOff>28575</xdr:rowOff>
        </xdr:from>
        <xdr:to>
          <xdr:col>2</xdr:col>
          <xdr:colOff>514350</xdr:colOff>
          <xdr:row>572</xdr:row>
          <xdr:rowOff>180975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563</xdr:row>
          <xdr:rowOff>38100</xdr:rowOff>
        </xdr:from>
        <xdr:to>
          <xdr:col>5</xdr:col>
          <xdr:colOff>76200</xdr:colOff>
          <xdr:row>563</xdr:row>
          <xdr:rowOff>190500</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572</xdr:row>
          <xdr:rowOff>28575</xdr:rowOff>
        </xdr:from>
        <xdr:to>
          <xdr:col>5</xdr:col>
          <xdr:colOff>495300</xdr:colOff>
          <xdr:row>572</xdr:row>
          <xdr:rowOff>180975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574</xdr:row>
          <xdr:rowOff>19050</xdr:rowOff>
        </xdr:from>
        <xdr:to>
          <xdr:col>0</xdr:col>
          <xdr:colOff>581025</xdr:colOff>
          <xdr:row>574</xdr:row>
          <xdr:rowOff>171450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577</xdr:row>
          <xdr:rowOff>19050</xdr:rowOff>
        </xdr:from>
        <xdr:to>
          <xdr:col>0</xdr:col>
          <xdr:colOff>581025</xdr:colOff>
          <xdr:row>577</xdr:row>
          <xdr:rowOff>171450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579</xdr:row>
          <xdr:rowOff>19050</xdr:rowOff>
        </xdr:from>
        <xdr:to>
          <xdr:col>0</xdr:col>
          <xdr:colOff>581025</xdr:colOff>
          <xdr:row>579</xdr:row>
          <xdr:rowOff>171450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580</xdr:row>
          <xdr:rowOff>28575</xdr:rowOff>
        </xdr:from>
        <xdr:to>
          <xdr:col>8</xdr:col>
          <xdr:colOff>66675</xdr:colOff>
          <xdr:row>580</xdr:row>
          <xdr:rowOff>180975</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580</xdr:row>
          <xdr:rowOff>19050</xdr:rowOff>
        </xdr:from>
        <xdr:to>
          <xdr:col>5</xdr:col>
          <xdr:colOff>38100</xdr:colOff>
          <xdr:row>580</xdr:row>
          <xdr:rowOff>171450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586</xdr:row>
          <xdr:rowOff>19050</xdr:rowOff>
        </xdr:from>
        <xdr:to>
          <xdr:col>0</xdr:col>
          <xdr:colOff>581025</xdr:colOff>
          <xdr:row>586</xdr:row>
          <xdr:rowOff>171450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587</xdr:row>
          <xdr:rowOff>19050</xdr:rowOff>
        </xdr:from>
        <xdr:to>
          <xdr:col>0</xdr:col>
          <xdr:colOff>581025</xdr:colOff>
          <xdr:row>587</xdr:row>
          <xdr:rowOff>171450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588</xdr:row>
          <xdr:rowOff>19050</xdr:rowOff>
        </xdr:from>
        <xdr:to>
          <xdr:col>0</xdr:col>
          <xdr:colOff>581025</xdr:colOff>
          <xdr:row>588</xdr:row>
          <xdr:rowOff>171450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589</xdr:row>
          <xdr:rowOff>19050</xdr:rowOff>
        </xdr:from>
        <xdr:to>
          <xdr:col>3</xdr:col>
          <xdr:colOff>9525</xdr:colOff>
          <xdr:row>589</xdr:row>
          <xdr:rowOff>171450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589</xdr:row>
          <xdr:rowOff>19050</xdr:rowOff>
        </xdr:from>
        <xdr:to>
          <xdr:col>5</xdr:col>
          <xdr:colOff>333375</xdr:colOff>
          <xdr:row>589</xdr:row>
          <xdr:rowOff>171450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592</xdr:row>
          <xdr:rowOff>19050</xdr:rowOff>
        </xdr:from>
        <xdr:to>
          <xdr:col>5</xdr:col>
          <xdr:colOff>19050</xdr:colOff>
          <xdr:row>592</xdr:row>
          <xdr:rowOff>171450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592</xdr:row>
          <xdr:rowOff>28575</xdr:rowOff>
        </xdr:from>
        <xdr:to>
          <xdr:col>8</xdr:col>
          <xdr:colOff>57150</xdr:colOff>
          <xdr:row>592</xdr:row>
          <xdr:rowOff>180975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594</xdr:row>
          <xdr:rowOff>19050</xdr:rowOff>
        </xdr:from>
        <xdr:to>
          <xdr:col>5</xdr:col>
          <xdr:colOff>28575</xdr:colOff>
          <xdr:row>594</xdr:row>
          <xdr:rowOff>171450</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594</xdr:row>
          <xdr:rowOff>28575</xdr:rowOff>
        </xdr:from>
        <xdr:to>
          <xdr:col>8</xdr:col>
          <xdr:colOff>57150</xdr:colOff>
          <xdr:row>594</xdr:row>
          <xdr:rowOff>180975</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597</xdr:row>
          <xdr:rowOff>9525</xdr:rowOff>
        </xdr:from>
        <xdr:to>
          <xdr:col>5</xdr:col>
          <xdr:colOff>28575</xdr:colOff>
          <xdr:row>597</xdr:row>
          <xdr:rowOff>161925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597</xdr:row>
          <xdr:rowOff>9525</xdr:rowOff>
        </xdr:from>
        <xdr:to>
          <xdr:col>8</xdr:col>
          <xdr:colOff>57150</xdr:colOff>
          <xdr:row>597</xdr:row>
          <xdr:rowOff>161925</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120</xdr:row>
          <xdr:rowOff>19050</xdr:rowOff>
        </xdr:from>
        <xdr:to>
          <xdr:col>1</xdr:col>
          <xdr:colOff>9525</xdr:colOff>
          <xdr:row>120</xdr:row>
          <xdr:rowOff>171450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128</xdr:row>
          <xdr:rowOff>19050</xdr:rowOff>
        </xdr:from>
        <xdr:to>
          <xdr:col>1</xdr:col>
          <xdr:colOff>9525</xdr:colOff>
          <xdr:row>128</xdr:row>
          <xdr:rowOff>171450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132</xdr:row>
          <xdr:rowOff>19050</xdr:rowOff>
        </xdr:from>
        <xdr:to>
          <xdr:col>1</xdr:col>
          <xdr:colOff>9525</xdr:colOff>
          <xdr:row>132</xdr:row>
          <xdr:rowOff>171450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134</xdr:row>
          <xdr:rowOff>19050</xdr:rowOff>
        </xdr:from>
        <xdr:to>
          <xdr:col>1</xdr:col>
          <xdr:colOff>9525</xdr:colOff>
          <xdr:row>134</xdr:row>
          <xdr:rowOff>171450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136</xdr:row>
          <xdr:rowOff>19050</xdr:rowOff>
        </xdr:from>
        <xdr:to>
          <xdr:col>1</xdr:col>
          <xdr:colOff>9525</xdr:colOff>
          <xdr:row>136</xdr:row>
          <xdr:rowOff>171450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139</xdr:row>
          <xdr:rowOff>19050</xdr:rowOff>
        </xdr:from>
        <xdr:to>
          <xdr:col>1</xdr:col>
          <xdr:colOff>9525</xdr:colOff>
          <xdr:row>139</xdr:row>
          <xdr:rowOff>171450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140</xdr:row>
          <xdr:rowOff>19050</xdr:rowOff>
        </xdr:from>
        <xdr:to>
          <xdr:col>1</xdr:col>
          <xdr:colOff>9525</xdr:colOff>
          <xdr:row>140</xdr:row>
          <xdr:rowOff>171450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142</xdr:row>
          <xdr:rowOff>19050</xdr:rowOff>
        </xdr:from>
        <xdr:to>
          <xdr:col>1</xdr:col>
          <xdr:colOff>9525</xdr:colOff>
          <xdr:row>142</xdr:row>
          <xdr:rowOff>171450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144</xdr:row>
          <xdr:rowOff>19050</xdr:rowOff>
        </xdr:from>
        <xdr:to>
          <xdr:col>1</xdr:col>
          <xdr:colOff>9525</xdr:colOff>
          <xdr:row>144</xdr:row>
          <xdr:rowOff>171450</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151</xdr:row>
          <xdr:rowOff>19050</xdr:rowOff>
        </xdr:from>
        <xdr:to>
          <xdr:col>1</xdr:col>
          <xdr:colOff>9525</xdr:colOff>
          <xdr:row>151</xdr:row>
          <xdr:rowOff>171450</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155</xdr:row>
          <xdr:rowOff>19050</xdr:rowOff>
        </xdr:from>
        <xdr:to>
          <xdr:col>1</xdr:col>
          <xdr:colOff>9525</xdr:colOff>
          <xdr:row>155</xdr:row>
          <xdr:rowOff>171450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164</xdr:row>
          <xdr:rowOff>19050</xdr:rowOff>
        </xdr:from>
        <xdr:to>
          <xdr:col>1</xdr:col>
          <xdr:colOff>9525</xdr:colOff>
          <xdr:row>164</xdr:row>
          <xdr:rowOff>171450</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171</xdr:row>
          <xdr:rowOff>19050</xdr:rowOff>
        </xdr:from>
        <xdr:to>
          <xdr:col>1</xdr:col>
          <xdr:colOff>9525</xdr:colOff>
          <xdr:row>171</xdr:row>
          <xdr:rowOff>171450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153</xdr:row>
          <xdr:rowOff>19050</xdr:rowOff>
        </xdr:from>
        <xdr:to>
          <xdr:col>1</xdr:col>
          <xdr:colOff>9525</xdr:colOff>
          <xdr:row>153</xdr:row>
          <xdr:rowOff>171450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327</xdr:row>
          <xdr:rowOff>19050</xdr:rowOff>
        </xdr:from>
        <xdr:to>
          <xdr:col>1</xdr:col>
          <xdr:colOff>9525</xdr:colOff>
          <xdr:row>327</xdr:row>
          <xdr:rowOff>171450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328</xdr:row>
          <xdr:rowOff>19050</xdr:rowOff>
        </xdr:from>
        <xdr:to>
          <xdr:col>1</xdr:col>
          <xdr:colOff>9525</xdr:colOff>
          <xdr:row>328</xdr:row>
          <xdr:rowOff>171450</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329</xdr:row>
          <xdr:rowOff>19050</xdr:rowOff>
        </xdr:from>
        <xdr:to>
          <xdr:col>1</xdr:col>
          <xdr:colOff>9525</xdr:colOff>
          <xdr:row>329</xdr:row>
          <xdr:rowOff>171450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330</xdr:row>
          <xdr:rowOff>19050</xdr:rowOff>
        </xdr:from>
        <xdr:to>
          <xdr:col>1</xdr:col>
          <xdr:colOff>9525</xdr:colOff>
          <xdr:row>330</xdr:row>
          <xdr:rowOff>171450</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332</xdr:row>
          <xdr:rowOff>19050</xdr:rowOff>
        </xdr:from>
        <xdr:to>
          <xdr:col>1</xdr:col>
          <xdr:colOff>9525</xdr:colOff>
          <xdr:row>332</xdr:row>
          <xdr:rowOff>171450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339</xdr:row>
          <xdr:rowOff>19050</xdr:rowOff>
        </xdr:from>
        <xdr:to>
          <xdr:col>1</xdr:col>
          <xdr:colOff>9525</xdr:colOff>
          <xdr:row>339</xdr:row>
          <xdr:rowOff>171450</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340</xdr:row>
          <xdr:rowOff>19050</xdr:rowOff>
        </xdr:from>
        <xdr:to>
          <xdr:col>1</xdr:col>
          <xdr:colOff>9525</xdr:colOff>
          <xdr:row>340</xdr:row>
          <xdr:rowOff>171450</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341</xdr:row>
          <xdr:rowOff>19050</xdr:rowOff>
        </xdr:from>
        <xdr:to>
          <xdr:col>1</xdr:col>
          <xdr:colOff>9525</xdr:colOff>
          <xdr:row>341</xdr:row>
          <xdr:rowOff>171450</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342</xdr:row>
          <xdr:rowOff>19050</xdr:rowOff>
        </xdr:from>
        <xdr:to>
          <xdr:col>1</xdr:col>
          <xdr:colOff>9525</xdr:colOff>
          <xdr:row>342</xdr:row>
          <xdr:rowOff>171450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343</xdr:row>
          <xdr:rowOff>19050</xdr:rowOff>
        </xdr:from>
        <xdr:to>
          <xdr:col>1</xdr:col>
          <xdr:colOff>9525</xdr:colOff>
          <xdr:row>343</xdr:row>
          <xdr:rowOff>171450</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344</xdr:row>
          <xdr:rowOff>19050</xdr:rowOff>
        </xdr:from>
        <xdr:to>
          <xdr:col>1</xdr:col>
          <xdr:colOff>9525</xdr:colOff>
          <xdr:row>344</xdr:row>
          <xdr:rowOff>171450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345</xdr:row>
          <xdr:rowOff>19050</xdr:rowOff>
        </xdr:from>
        <xdr:to>
          <xdr:col>1</xdr:col>
          <xdr:colOff>9525</xdr:colOff>
          <xdr:row>345</xdr:row>
          <xdr:rowOff>171450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346</xdr:row>
          <xdr:rowOff>19050</xdr:rowOff>
        </xdr:from>
        <xdr:to>
          <xdr:col>1</xdr:col>
          <xdr:colOff>9525</xdr:colOff>
          <xdr:row>346</xdr:row>
          <xdr:rowOff>171450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379</xdr:row>
          <xdr:rowOff>19050</xdr:rowOff>
        </xdr:from>
        <xdr:to>
          <xdr:col>1</xdr:col>
          <xdr:colOff>9525</xdr:colOff>
          <xdr:row>379</xdr:row>
          <xdr:rowOff>171450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380</xdr:row>
          <xdr:rowOff>19050</xdr:rowOff>
        </xdr:from>
        <xdr:to>
          <xdr:col>1</xdr:col>
          <xdr:colOff>9525</xdr:colOff>
          <xdr:row>380</xdr:row>
          <xdr:rowOff>171450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381</xdr:row>
          <xdr:rowOff>19050</xdr:rowOff>
        </xdr:from>
        <xdr:to>
          <xdr:col>1</xdr:col>
          <xdr:colOff>9525</xdr:colOff>
          <xdr:row>381</xdr:row>
          <xdr:rowOff>171450</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384</xdr:row>
          <xdr:rowOff>19050</xdr:rowOff>
        </xdr:from>
        <xdr:to>
          <xdr:col>1</xdr:col>
          <xdr:colOff>9525</xdr:colOff>
          <xdr:row>384</xdr:row>
          <xdr:rowOff>171450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387</xdr:row>
          <xdr:rowOff>19050</xdr:rowOff>
        </xdr:from>
        <xdr:to>
          <xdr:col>1</xdr:col>
          <xdr:colOff>9525</xdr:colOff>
          <xdr:row>387</xdr:row>
          <xdr:rowOff>171450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389</xdr:row>
          <xdr:rowOff>19050</xdr:rowOff>
        </xdr:from>
        <xdr:to>
          <xdr:col>1</xdr:col>
          <xdr:colOff>9525</xdr:colOff>
          <xdr:row>389</xdr:row>
          <xdr:rowOff>171450</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422</xdr:row>
          <xdr:rowOff>19050</xdr:rowOff>
        </xdr:from>
        <xdr:to>
          <xdr:col>2</xdr:col>
          <xdr:colOff>9525</xdr:colOff>
          <xdr:row>422</xdr:row>
          <xdr:rowOff>171450</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423</xdr:row>
          <xdr:rowOff>19050</xdr:rowOff>
        </xdr:from>
        <xdr:to>
          <xdr:col>2</xdr:col>
          <xdr:colOff>9525</xdr:colOff>
          <xdr:row>423</xdr:row>
          <xdr:rowOff>171450</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425</xdr:row>
          <xdr:rowOff>19050</xdr:rowOff>
        </xdr:from>
        <xdr:to>
          <xdr:col>2</xdr:col>
          <xdr:colOff>9525</xdr:colOff>
          <xdr:row>425</xdr:row>
          <xdr:rowOff>171450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426</xdr:row>
          <xdr:rowOff>19050</xdr:rowOff>
        </xdr:from>
        <xdr:to>
          <xdr:col>2</xdr:col>
          <xdr:colOff>9525</xdr:colOff>
          <xdr:row>426</xdr:row>
          <xdr:rowOff>171450</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428</xdr:row>
          <xdr:rowOff>19050</xdr:rowOff>
        </xdr:from>
        <xdr:to>
          <xdr:col>2</xdr:col>
          <xdr:colOff>9525</xdr:colOff>
          <xdr:row>428</xdr:row>
          <xdr:rowOff>171450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240</xdr:row>
          <xdr:rowOff>28575</xdr:rowOff>
        </xdr:from>
        <xdr:to>
          <xdr:col>4</xdr:col>
          <xdr:colOff>85725</xdr:colOff>
          <xdr:row>241</xdr:row>
          <xdr:rowOff>0</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240</xdr:row>
          <xdr:rowOff>38100</xdr:rowOff>
        </xdr:from>
        <xdr:to>
          <xdr:col>4</xdr:col>
          <xdr:colOff>809625</xdr:colOff>
          <xdr:row>240</xdr:row>
          <xdr:rowOff>200025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240</xdr:row>
          <xdr:rowOff>38100</xdr:rowOff>
        </xdr:from>
        <xdr:to>
          <xdr:col>6</xdr:col>
          <xdr:colOff>295275</xdr:colOff>
          <xdr:row>240</xdr:row>
          <xdr:rowOff>200025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249</xdr:row>
          <xdr:rowOff>38100</xdr:rowOff>
        </xdr:from>
        <xdr:to>
          <xdr:col>4</xdr:col>
          <xdr:colOff>552450</xdr:colOff>
          <xdr:row>249</xdr:row>
          <xdr:rowOff>200025</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249</xdr:row>
          <xdr:rowOff>28575</xdr:rowOff>
        </xdr:from>
        <xdr:to>
          <xdr:col>5</xdr:col>
          <xdr:colOff>619125</xdr:colOff>
          <xdr:row>249</xdr:row>
          <xdr:rowOff>190500</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260</xdr:row>
          <xdr:rowOff>28575</xdr:rowOff>
        </xdr:from>
        <xdr:to>
          <xdr:col>3</xdr:col>
          <xdr:colOff>190500</xdr:colOff>
          <xdr:row>260</xdr:row>
          <xdr:rowOff>190500</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260</xdr:row>
          <xdr:rowOff>38100</xdr:rowOff>
        </xdr:from>
        <xdr:to>
          <xdr:col>4</xdr:col>
          <xdr:colOff>390525</xdr:colOff>
          <xdr:row>260</xdr:row>
          <xdr:rowOff>200025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260</xdr:row>
          <xdr:rowOff>28575</xdr:rowOff>
        </xdr:from>
        <xdr:to>
          <xdr:col>5</xdr:col>
          <xdr:colOff>295275</xdr:colOff>
          <xdr:row>260</xdr:row>
          <xdr:rowOff>190500</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277</xdr:row>
          <xdr:rowOff>28575</xdr:rowOff>
        </xdr:from>
        <xdr:to>
          <xdr:col>4</xdr:col>
          <xdr:colOff>114300</xdr:colOff>
          <xdr:row>278</xdr:row>
          <xdr:rowOff>9525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277</xdr:row>
          <xdr:rowOff>28575</xdr:rowOff>
        </xdr:from>
        <xdr:to>
          <xdr:col>4</xdr:col>
          <xdr:colOff>676275</xdr:colOff>
          <xdr:row>277</xdr:row>
          <xdr:rowOff>200025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282</xdr:row>
          <xdr:rowOff>38100</xdr:rowOff>
        </xdr:from>
        <xdr:to>
          <xdr:col>4</xdr:col>
          <xdr:colOff>533400</xdr:colOff>
          <xdr:row>282</xdr:row>
          <xdr:rowOff>209550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282</xdr:row>
          <xdr:rowOff>38100</xdr:rowOff>
        </xdr:from>
        <xdr:to>
          <xdr:col>5</xdr:col>
          <xdr:colOff>400050</xdr:colOff>
          <xdr:row>282</xdr:row>
          <xdr:rowOff>209550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294</xdr:row>
          <xdr:rowOff>38100</xdr:rowOff>
        </xdr:from>
        <xdr:to>
          <xdr:col>3</xdr:col>
          <xdr:colOff>257175</xdr:colOff>
          <xdr:row>294</xdr:row>
          <xdr:rowOff>209550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294</xdr:row>
          <xdr:rowOff>38100</xdr:rowOff>
        </xdr:from>
        <xdr:to>
          <xdr:col>4</xdr:col>
          <xdr:colOff>428625</xdr:colOff>
          <xdr:row>294</xdr:row>
          <xdr:rowOff>209550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294</xdr:row>
          <xdr:rowOff>38100</xdr:rowOff>
        </xdr:from>
        <xdr:to>
          <xdr:col>5</xdr:col>
          <xdr:colOff>352425</xdr:colOff>
          <xdr:row>294</xdr:row>
          <xdr:rowOff>209550</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38" Type="http://schemas.openxmlformats.org/officeDocument/2006/relationships/ctrlProp" Target="../ctrlProps/ctrlProp131.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144" Type="http://schemas.openxmlformats.org/officeDocument/2006/relationships/ctrlProp" Target="../ctrlProps/ctrlProp137.xml"/><Relationship Id="rId149" Type="http://schemas.openxmlformats.org/officeDocument/2006/relationships/ctrlProp" Target="../ctrlProps/ctrlProp142.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113" Type="http://schemas.openxmlformats.org/officeDocument/2006/relationships/ctrlProp" Target="../ctrlProps/ctrlProp106.xml"/><Relationship Id="rId118" Type="http://schemas.openxmlformats.org/officeDocument/2006/relationships/ctrlProp" Target="../ctrlProps/ctrlProp111.xml"/><Relationship Id="rId134" Type="http://schemas.openxmlformats.org/officeDocument/2006/relationships/ctrlProp" Target="../ctrlProps/ctrlProp127.xml"/><Relationship Id="rId139" Type="http://schemas.openxmlformats.org/officeDocument/2006/relationships/ctrlProp" Target="../ctrlProps/ctrlProp132.xml"/><Relationship Id="rId80" Type="http://schemas.openxmlformats.org/officeDocument/2006/relationships/ctrlProp" Target="../ctrlProps/ctrlProp73.xml"/><Relationship Id="rId85" Type="http://schemas.openxmlformats.org/officeDocument/2006/relationships/ctrlProp" Target="../ctrlProps/ctrlProp78.xml"/><Relationship Id="rId3" Type="http://schemas.openxmlformats.org/officeDocument/2006/relationships/hyperlink" Target="http://wdfw.wa.gov/conservation/phs/list/" TargetMode="Externa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103" Type="http://schemas.openxmlformats.org/officeDocument/2006/relationships/ctrlProp" Target="../ctrlProps/ctrlProp96.xml"/><Relationship Id="rId108" Type="http://schemas.openxmlformats.org/officeDocument/2006/relationships/ctrlProp" Target="../ctrlProps/ctrlProp101.xml"/><Relationship Id="rId116" Type="http://schemas.openxmlformats.org/officeDocument/2006/relationships/ctrlProp" Target="../ctrlProps/ctrlProp109.xml"/><Relationship Id="rId124" Type="http://schemas.openxmlformats.org/officeDocument/2006/relationships/ctrlProp" Target="../ctrlProps/ctrlProp117.xml"/><Relationship Id="rId129" Type="http://schemas.openxmlformats.org/officeDocument/2006/relationships/ctrlProp" Target="../ctrlProps/ctrlProp122.xml"/><Relationship Id="rId137" Type="http://schemas.openxmlformats.org/officeDocument/2006/relationships/ctrlProp" Target="../ctrlProps/ctrlProp13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11" Type="http://schemas.openxmlformats.org/officeDocument/2006/relationships/ctrlProp" Target="../ctrlProps/ctrlProp104.xml"/><Relationship Id="rId132" Type="http://schemas.openxmlformats.org/officeDocument/2006/relationships/ctrlProp" Target="../ctrlProps/ctrlProp125.xml"/><Relationship Id="rId140" Type="http://schemas.openxmlformats.org/officeDocument/2006/relationships/ctrlProp" Target="../ctrlProps/ctrlProp133.xml"/><Relationship Id="rId145" Type="http://schemas.openxmlformats.org/officeDocument/2006/relationships/ctrlProp" Target="../ctrlProps/ctrlProp138.xml"/><Relationship Id="rId1" Type="http://schemas.openxmlformats.org/officeDocument/2006/relationships/hyperlink" Target="Is%20the%20wetland%20in%20a%20Section/Township/Range%20that%20contains%20a%20Natural%20Heritage%20wetland%3f"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6" Type="http://schemas.openxmlformats.org/officeDocument/2006/relationships/ctrlProp" Target="../ctrlProps/ctrlProp99.xml"/><Relationship Id="rId114" Type="http://schemas.openxmlformats.org/officeDocument/2006/relationships/ctrlProp" Target="../ctrlProps/ctrlProp107.xml"/><Relationship Id="rId119" Type="http://schemas.openxmlformats.org/officeDocument/2006/relationships/ctrlProp" Target="../ctrlProps/ctrlProp112.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30" Type="http://schemas.openxmlformats.org/officeDocument/2006/relationships/ctrlProp" Target="../ctrlProps/ctrlProp123.xml"/><Relationship Id="rId135" Type="http://schemas.openxmlformats.org/officeDocument/2006/relationships/ctrlProp" Target="../ctrlProps/ctrlProp128.xml"/><Relationship Id="rId143" Type="http://schemas.openxmlformats.org/officeDocument/2006/relationships/ctrlProp" Target="../ctrlProps/ctrlProp136.xml"/><Relationship Id="rId148" Type="http://schemas.openxmlformats.org/officeDocument/2006/relationships/ctrlProp" Target="../ctrlProps/ctrlProp141.xml"/><Relationship Id="rId4" Type="http://schemas.openxmlformats.org/officeDocument/2006/relationships/hyperlink" Target="http://www1.dnr.wa.gov/nhp/refdesk/datasearch/wnhpwetlands.pdf"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141" Type="http://schemas.openxmlformats.org/officeDocument/2006/relationships/ctrlProp" Target="../ctrlProps/ctrlProp134.xml"/><Relationship Id="rId146" Type="http://schemas.openxmlformats.org/officeDocument/2006/relationships/ctrlProp" Target="../ctrlProps/ctrlProp139.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wdfw.wa.gov/publications/00165/wdfw00165.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61" Type="http://schemas.openxmlformats.org/officeDocument/2006/relationships/ctrlProp" Target="../ctrlProps/ctrlProp54.xml"/><Relationship Id="rId82" Type="http://schemas.openxmlformats.org/officeDocument/2006/relationships/ctrlProp" Target="../ctrlProps/ctrlProp7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 Id="rId147" Type="http://schemas.openxmlformats.org/officeDocument/2006/relationships/ctrlProp" Target="../ctrlProps/ctrlProp14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142"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621"/>
  <sheetViews>
    <sheetView showGridLines="0" tabSelected="1" view="pageLayout" zoomScaleNormal="100" workbookViewId="0">
      <selection activeCell="D6" sqref="D6:H6"/>
    </sheetView>
  </sheetViews>
  <sheetFormatPr defaultRowHeight="12.75" x14ac:dyDescent="0.25"/>
  <cols>
    <col min="1" max="2" width="9.140625" style="1"/>
    <col min="3" max="3" width="7.28515625" style="1" customWidth="1"/>
    <col min="4" max="4" width="9.7109375" style="1" customWidth="1"/>
    <col min="5" max="5" width="11.5703125" style="1" customWidth="1"/>
    <col min="6" max="6" width="9.140625" style="1" customWidth="1"/>
    <col min="7" max="7" width="9.140625" style="1"/>
    <col min="8" max="8" width="9.140625" style="1" customWidth="1"/>
    <col min="9" max="9" width="9.140625" style="1"/>
    <col min="10" max="10" width="9.140625" style="1" customWidth="1"/>
    <col min="11" max="11" width="12.42578125" style="1" customWidth="1"/>
    <col min="12" max="16384" width="9.140625" style="1"/>
  </cols>
  <sheetData>
    <row r="1" spans="1:11" ht="15.75" customHeight="1" x14ac:dyDescent="0.25"/>
    <row r="2" spans="1:11" ht="15.75" customHeight="1" x14ac:dyDescent="0.25"/>
    <row r="3" spans="1:11" ht="16.5" customHeight="1" x14ac:dyDescent="0.25"/>
    <row r="4" spans="1:11" ht="26.25" x14ac:dyDescent="0.25">
      <c r="A4" s="240" t="s">
        <v>0</v>
      </c>
      <c r="B4" s="240"/>
      <c r="C4" s="240"/>
      <c r="D4" s="240"/>
      <c r="E4" s="240"/>
      <c r="F4" s="240"/>
      <c r="G4" s="240"/>
      <c r="H4" s="240"/>
      <c r="I4" s="240"/>
      <c r="J4" s="240"/>
      <c r="K4" s="240"/>
    </row>
    <row r="5" spans="1:11" ht="15.75" customHeight="1" x14ac:dyDescent="0.25">
      <c r="H5" s="3"/>
      <c r="I5" s="3"/>
    </row>
    <row r="6" spans="1:11" ht="15.75" customHeight="1" x14ac:dyDescent="0.25">
      <c r="A6" s="10" t="s">
        <v>1</v>
      </c>
      <c r="B6" s="10"/>
      <c r="C6" s="10"/>
      <c r="D6" s="163"/>
      <c r="E6" s="163"/>
      <c r="F6" s="163"/>
      <c r="G6" s="163"/>
      <c r="H6" s="163"/>
      <c r="I6" s="11"/>
      <c r="J6" s="39" t="s">
        <v>2</v>
      </c>
      <c r="K6" s="159"/>
    </row>
    <row r="7" spans="1:11" ht="15.75" customHeight="1" x14ac:dyDescent="0.25">
      <c r="A7" s="10"/>
      <c r="B7" s="10"/>
      <c r="C7" s="10"/>
      <c r="D7" s="22"/>
      <c r="E7" s="22"/>
      <c r="F7" s="22"/>
      <c r="G7" s="22"/>
      <c r="H7" s="22"/>
      <c r="I7" s="11"/>
      <c r="J7" s="22"/>
    </row>
    <row r="8" spans="1:11" ht="15.75" customHeight="1" x14ac:dyDescent="0.25">
      <c r="A8" s="10" t="s">
        <v>3</v>
      </c>
      <c r="B8" s="163"/>
      <c r="C8" s="163"/>
      <c r="D8" s="163"/>
      <c r="G8" s="12" t="s">
        <v>60</v>
      </c>
      <c r="H8" s="2" t="s">
        <v>53</v>
      </c>
      <c r="I8" s="3"/>
      <c r="J8" s="11" t="s">
        <v>4</v>
      </c>
      <c r="K8" s="159"/>
    </row>
    <row r="9" spans="1:11" ht="15.75" customHeight="1" x14ac:dyDescent="0.25">
      <c r="A9" s="10"/>
      <c r="B9" s="10"/>
      <c r="C9" s="10"/>
      <c r="D9" s="10"/>
      <c r="E9" s="10"/>
      <c r="F9" s="10"/>
      <c r="G9" s="10"/>
      <c r="H9" s="10"/>
      <c r="I9" s="10"/>
      <c r="J9" s="10"/>
    </row>
    <row r="10" spans="1:11" ht="15.75" customHeight="1" x14ac:dyDescent="0.25">
      <c r="A10" s="7" t="s">
        <v>5</v>
      </c>
      <c r="B10" s="10"/>
      <c r="C10" s="10"/>
      <c r="D10" s="239"/>
      <c r="E10" s="239"/>
      <c r="F10" s="239"/>
      <c r="G10" s="10"/>
      <c r="H10" s="10"/>
      <c r="I10" s="10"/>
      <c r="J10" s="12" t="s">
        <v>61</v>
      </c>
      <c r="K10" s="23" t="s">
        <v>53</v>
      </c>
    </row>
    <row r="11" spans="1:11" ht="15.75" customHeight="1" x14ac:dyDescent="0.25"/>
    <row r="12" spans="1:11" ht="15.75" customHeight="1" x14ac:dyDescent="0.25">
      <c r="B12" s="10" t="s">
        <v>62</v>
      </c>
      <c r="C12" s="10"/>
      <c r="D12" s="10"/>
      <c r="E12" s="10"/>
      <c r="F12" s="10"/>
      <c r="G12" s="10"/>
      <c r="H12" s="10"/>
      <c r="I12" s="10"/>
    </row>
    <row r="13" spans="1:11" ht="14.25" x14ac:dyDescent="0.25">
      <c r="B13" s="10"/>
      <c r="C13" s="10" t="s">
        <v>6</v>
      </c>
      <c r="D13" s="10"/>
      <c r="E13" s="10"/>
      <c r="F13" s="163"/>
      <c r="G13" s="163"/>
      <c r="H13" s="163"/>
      <c r="I13" s="163"/>
      <c r="J13" s="163"/>
    </row>
    <row r="14" spans="1:11" ht="14.25" x14ac:dyDescent="0.25">
      <c r="B14" s="10"/>
      <c r="C14" s="10"/>
      <c r="D14" s="10"/>
      <c r="E14" s="10"/>
      <c r="F14" s="22"/>
      <c r="G14" s="22"/>
      <c r="H14" s="22"/>
      <c r="I14" s="22"/>
    </row>
    <row r="16" spans="1:11" ht="15.75" x14ac:dyDescent="0.25">
      <c r="A16" s="5" t="s">
        <v>7</v>
      </c>
      <c r="E16" s="149"/>
      <c r="F16" s="23" t="s">
        <v>326</v>
      </c>
      <c r="H16" s="3"/>
      <c r="I16" s="6"/>
      <c r="J16" s="4"/>
    </row>
    <row r="17" spans="1:10" ht="15.75" x14ac:dyDescent="0.25">
      <c r="A17" s="5"/>
      <c r="E17" s="40"/>
      <c r="F17" s="23"/>
      <c r="H17" s="3"/>
      <c r="I17" s="6"/>
      <c r="J17" s="4"/>
    </row>
    <row r="18" spans="1:10" ht="15.75" customHeight="1" x14ac:dyDescent="0.25"/>
    <row r="19" spans="1:10" ht="15.75" x14ac:dyDescent="0.25">
      <c r="A19" s="15" t="s">
        <v>14</v>
      </c>
    </row>
    <row r="20" spans="1:10" ht="15.75" customHeight="1" x14ac:dyDescent="0.25">
      <c r="B20" s="10"/>
      <c r="C20" s="150"/>
      <c r="D20" s="10" t="s">
        <v>54</v>
      </c>
      <c r="E20" s="10"/>
      <c r="F20" s="10"/>
      <c r="G20" s="10"/>
      <c r="I20" s="118" t="s">
        <v>15</v>
      </c>
      <c r="J20" s="16"/>
    </row>
    <row r="21" spans="1:10" ht="15.75" customHeight="1" x14ac:dyDescent="0.25">
      <c r="B21" s="10"/>
      <c r="C21" s="150"/>
      <c r="D21" s="10" t="s">
        <v>55</v>
      </c>
      <c r="E21" s="10"/>
      <c r="F21" s="10"/>
      <c r="G21" s="10"/>
      <c r="I21" s="119" t="s">
        <v>16</v>
      </c>
      <c r="J21" s="18"/>
    </row>
    <row r="22" spans="1:10" ht="15.75" customHeight="1" x14ac:dyDescent="0.25">
      <c r="B22" s="10"/>
      <c r="C22" s="150"/>
      <c r="D22" s="10" t="s">
        <v>56</v>
      </c>
      <c r="E22" s="10"/>
      <c r="F22" s="10"/>
      <c r="G22" s="10"/>
      <c r="I22" s="119" t="s">
        <v>17</v>
      </c>
      <c r="J22" s="18"/>
    </row>
    <row r="23" spans="1:10" ht="15.75" customHeight="1" x14ac:dyDescent="0.25">
      <c r="B23" s="10"/>
      <c r="C23" s="150"/>
      <c r="D23" s="10" t="s">
        <v>57</v>
      </c>
      <c r="E23" s="10"/>
      <c r="F23" s="10"/>
      <c r="G23" s="10"/>
      <c r="I23" s="119" t="s">
        <v>18</v>
      </c>
      <c r="J23" s="18"/>
    </row>
    <row r="24" spans="1:10" ht="15.75" customHeight="1" x14ac:dyDescent="0.25">
      <c r="I24" s="17" t="s">
        <v>58</v>
      </c>
      <c r="J24" s="18"/>
    </row>
    <row r="25" spans="1:10" ht="15.75" customHeight="1" x14ac:dyDescent="0.25">
      <c r="A25" s="232" t="s">
        <v>203</v>
      </c>
      <c r="B25" s="233"/>
      <c r="C25" s="186" t="s">
        <v>32</v>
      </c>
      <c r="D25" s="187"/>
      <c r="E25" s="237" t="s">
        <v>13</v>
      </c>
      <c r="F25" s="237" t="s">
        <v>31</v>
      </c>
      <c r="G25" s="10"/>
      <c r="I25" s="19" t="s">
        <v>19</v>
      </c>
      <c r="J25" s="18"/>
    </row>
    <row r="26" spans="1:10" ht="15.75" customHeight="1" x14ac:dyDescent="0.25">
      <c r="A26" s="234"/>
      <c r="B26" s="235"/>
      <c r="C26" s="187"/>
      <c r="D26" s="187"/>
      <c r="E26" s="238"/>
      <c r="F26" s="238"/>
      <c r="G26" s="10"/>
      <c r="I26" s="17" t="s">
        <v>59</v>
      </c>
      <c r="J26" s="18"/>
    </row>
    <row r="27" spans="1:10" ht="15.75" customHeight="1" x14ac:dyDescent="0.25">
      <c r="A27" s="241" t="s">
        <v>40</v>
      </c>
      <c r="B27" s="242"/>
      <c r="C27" s="242"/>
      <c r="D27" s="242"/>
      <c r="E27" s="242"/>
      <c r="F27" s="243"/>
      <c r="G27" s="10"/>
      <c r="I27" s="17"/>
      <c r="J27" s="18"/>
    </row>
    <row r="28" spans="1:10" ht="15.75" customHeight="1" x14ac:dyDescent="0.25">
      <c r="A28" s="188" t="s">
        <v>33</v>
      </c>
      <c r="B28" s="189"/>
      <c r="C28" s="184"/>
      <c r="D28" s="185"/>
      <c r="E28" s="160"/>
      <c r="F28" s="160"/>
      <c r="G28" s="10"/>
      <c r="I28" s="17" t="s">
        <v>20</v>
      </c>
      <c r="J28" s="18"/>
    </row>
    <row r="29" spans="1:10" ht="15.75" customHeight="1" x14ac:dyDescent="0.25">
      <c r="A29" s="173" t="s">
        <v>34</v>
      </c>
      <c r="B29" s="190"/>
      <c r="C29" s="184"/>
      <c r="D29" s="185"/>
      <c r="E29" s="160"/>
      <c r="F29" s="160"/>
      <c r="G29" s="10"/>
      <c r="I29" s="17" t="s">
        <v>21</v>
      </c>
      <c r="J29" s="18"/>
    </row>
    <row r="30" spans="1:10" ht="15.75" customHeight="1" x14ac:dyDescent="0.25">
      <c r="A30" s="173" t="s">
        <v>35</v>
      </c>
      <c r="B30" s="173"/>
      <c r="C30" s="184"/>
      <c r="D30" s="185"/>
      <c r="E30" s="160"/>
      <c r="F30" s="160"/>
      <c r="G30" s="14" t="s">
        <v>37</v>
      </c>
      <c r="I30" s="17" t="s">
        <v>22</v>
      </c>
      <c r="J30" s="18"/>
    </row>
    <row r="31" spans="1:10" ht="15.75" customHeight="1" x14ac:dyDescent="0.25">
      <c r="A31" s="174" t="s">
        <v>36</v>
      </c>
      <c r="B31" s="175"/>
      <c r="C31" s="176"/>
      <c r="D31" s="177"/>
      <c r="E31" s="180"/>
      <c r="F31" s="182"/>
      <c r="G31" s="183">
        <f>SUM(C31:F32)</f>
        <v>0</v>
      </c>
      <c r="I31" s="17" t="s">
        <v>23</v>
      </c>
      <c r="J31" s="18"/>
    </row>
    <row r="32" spans="1:10" ht="15.75" customHeight="1" x14ac:dyDescent="0.25">
      <c r="A32" s="175"/>
      <c r="B32" s="175"/>
      <c r="C32" s="178"/>
      <c r="D32" s="179"/>
      <c r="E32" s="181"/>
      <c r="F32" s="182"/>
      <c r="G32" s="183"/>
      <c r="I32" s="17" t="s">
        <v>24</v>
      </c>
      <c r="J32" s="18"/>
    </row>
    <row r="33" spans="1:10" ht="15.75" customHeight="1" x14ac:dyDescent="0.25">
      <c r="I33" s="17" t="s">
        <v>25</v>
      </c>
      <c r="J33" s="18"/>
    </row>
    <row r="34" spans="1:10" ht="15.75" customHeight="1" x14ac:dyDescent="0.25">
      <c r="I34" s="17" t="s">
        <v>26</v>
      </c>
      <c r="J34" s="18"/>
    </row>
    <row r="35" spans="1:10" ht="15.75" customHeight="1" x14ac:dyDescent="0.25">
      <c r="I35" s="17" t="s">
        <v>27</v>
      </c>
      <c r="J35" s="18"/>
    </row>
    <row r="36" spans="1:10" ht="15" customHeight="1" x14ac:dyDescent="0.25">
      <c r="I36" s="17" t="s">
        <v>28</v>
      </c>
      <c r="J36" s="18"/>
    </row>
    <row r="37" spans="1:10" ht="15.75" customHeight="1" x14ac:dyDescent="0.25">
      <c r="I37" s="20" t="s">
        <v>29</v>
      </c>
      <c r="J37" s="21"/>
    </row>
    <row r="38" spans="1:10" ht="15.75" x14ac:dyDescent="0.25">
      <c r="A38" s="13" t="s">
        <v>41</v>
      </c>
      <c r="B38" s="13"/>
      <c r="C38" s="13"/>
      <c r="D38" s="13"/>
      <c r="E38" s="13"/>
      <c r="F38" s="13"/>
      <c r="G38" s="13"/>
      <c r="I38" s="3"/>
      <c r="J38" s="3"/>
    </row>
    <row r="39" spans="1:10" ht="15.75" customHeight="1" x14ac:dyDescent="0.25"/>
    <row r="40" spans="1:10" ht="15.75" customHeight="1" x14ac:dyDescent="0.25">
      <c r="B40" s="236" t="s">
        <v>42</v>
      </c>
      <c r="C40" s="236"/>
      <c r="D40" s="236"/>
      <c r="E40" s="236"/>
      <c r="F40" s="236" t="s">
        <v>8</v>
      </c>
    </row>
    <row r="41" spans="1:10" ht="15.75" customHeight="1" x14ac:dyDescent="0.25">
      <c r="B41" s="236"/>
      <c r="C41" s="236"/>
      <c r="D41" s="236"/>
      <c r="E41" s="236"/>
      <c r="F41" s="236"/>
    </row>
    <row r="42" spans="1:10" ht="22.5" customHeight="1" x14ac:dyDescent="0.25">
      <c r="B42" s="172" t="s">
        <v>43</v>
      </c>
      <c r="C42" s="172"/>
      <c r="D42" s="172"/>
      <c r="E42" s="172"/>
      <c r="F42" s="151"/>
    </row>
    <row r="43" spans="1:10" ht="22.5" customHeight="1" x14ac:dyDescent="0.25">
      <c r="B43" s="172" t="s">
        <v>44</v>
      </c>
      <c r="C43" s="172"/>
      <c r="D43" s="172"/>
      <c r="E43" s="172"/>
      <c r="F43" s="151"/>
    </row>
    <row r="44" spans="1:10" ht="22.5" customHeight="1" x14ac:dyDescent="0.25">
      <c r="B44" s="172" t="s">
        <v>45</v>
      </c>
      <c r="C44" s="172"/>
      <c r="D44" s="172"/>
      <c r="E44" s="172"/>
      <c r="F44" s="151"/>
    </row>
    <row r="45" spans="1:10" ht="22.5" customHeight="1" x14ac:dyDescent="0.25">
      <c r="B45" s="172" t="s">
        <v>46</v>
      </c>
      <c r="C45" s="172"/>
      <c r="D45" s="172"/>
      <c r="E45" s="172"/>
      <c r="F45" s="151"/>
    </row>
    <row r="46" spans="1:10" ht="22.5" customHeight="1" x14ac:dyDescent="0.25">
      <c r="B46" s="172" t="s">
        <v>47</v>
      </c>
      <c r="C46" s="172"/>
      <c r="D46" s="172"/>
      <c r="E46" s="172"/>
      <c r="F46" s="151"/>
    </row>
    <row r="47" spans="1:10" ht="22.5" customHeight="1" x14ac:dyDescent="0.25">
      <c r="B47" s="172" t="s">
        <v>48</v>
      </c>
      <c r="C47" s="172"/>
      <c r="D47" s="172"/>
      <c r="E47" s="172"/>
      <c r="F47" s="151"/>
    </row>
    <row r="48" spans="1:10" ht="22.5" customHeight="1" x14ac:dyDescent="0.25">
      <c r="B48" s="172" t="s">
        <v>49</v>
      </c>
      <c r="C48" s="172"/>
      <c r="D48" s="172"/>
      <c r="E48" s="172"/>
      <c r="F48" s="151"/>
    </row>
    <row r="49" spans="1:11" ht="22.5" customHeight="1" x14ac:dyDescent="0.25">
      <c r="B49" s="188" t="s">
        <v>50</v>
      </c>
      <c r="C49" s="188"/>
      <c r="D49" s="188"/>
      <c r="E49" s="188"/>
      <c r="F49" s="152"/>
    </row>
    <row r="50" spans="1:11" ht="17.25" customHeight="1" x14ac:dyDescent="0.25"/>
    <row r="51" spans="1:11" ht="20.25" x14ac:dyDescent="0.25">
      <c r="A51" s="25" t="s">
        <v>241</v>
      </c>
    </row>
    <row r="52" spans="1:11" ht="20.25" x14ac:dyDescent="0.25">
      <c r="A52" s="25" t="s">
        <v>242</v>
      </c>
    </row>
    <row r="54" spans="1:11" ht="14.25" customHeight="1" x14ac:dyDescent="0.25">
      <c r="A54" s="120" t="s">
        <v>327</v>
      </c>
      <c r="B54" s="53"/>
      <c r="C54" s="53"/>
    </row>
    <row r="55" spans="1:11" ht="14.25" customHeight="1" x14ac:dyDescent="0.25">
      <c r="A55" s="26"/>
    </row>
    <row r="56" spans="1:11" ht="15.75" customHeight="1" x14ac:dyDescent="0.25">
      <c r="A56" s="34" t="s">
        <v>240</v>
      </c>
      <c r="B56" s="35"/>
      <c r="C56" s="35"/>
      <c r="D56" s="35"/>
      <c r="E56" s="35"/>
      <c r="F56" s="35"/>
      <c r="G56" s="35"/>
      <c r="H56" s="245" t="s">
        <v>422</v>
      </c>
      <c r="I56" s="245"/>
      <c r="J56" s="245"/>
      <c r="K56" s="36" t="s">
        <v>423</v>
      </c>
    </row>
    <row r="57" spans="1:11" ht="15.75" customHeight="1" x14ac:dyDescent="0.25">
      <c r="A57" s="27" t="s">
        <v>231</v>
      </c>
      <c r="B57" s="28"/>
      <c r="C57" s="28"/>
      <c r="D57" s="28"/>
      <c r="E57" s="28"/>
      <c r="F57" s="28"/>
      <c r="G57" s="29"/>
      <c r="H57" s="246" t="s">
        <v>211</v>
      </c>
      <c r="I57" s="247"/>
      <c r="J57" s="248"/>
      <c r="K57" s="153"/>
    </row>
    <row r="58" spans="1:11" ht="15.75" customHeight="1" x14ac:dyDescent="0.25">
      <c r="A58" s="27" t="s">
        <v>232</v>
      </c>
      <c r="B58" s="28"/>
      <c r="C58" s="28"/>
      <c r="D58" s="28"/>
      <c r="E58" s="28"/>
      <c r="F58" s="28"/>
      <c r="G58" s="29"/>
      <c r="H58" s="246" t="s">
        <v>204</v>
      </c>
      <c r="I58" s="247"/>
      <c r="J58" s="248"/>
      <c r="K58" s="153"/>
    </row>
    <row r="59" spans="1:11" ht="15.75" customHeight="1" x14ac:dyDescent="0.25">
      <c r="A59" s="27" t="s">
        <v>233</v>
      </c>
      <c r="B59" s="28"/>
      <c r="C59" s="28"/>
      <c r="D59" s="28"/>
      <c r="E59" s="28"/>
      <c r="F59" s="28"/>
      <c r="G59" s="29"/>
      <c r="H59" s="246" t="s">
        <v>205</v>
      </c>
      <c r="I59" s="247"/>
      <c r="J59" s="248"/>
      <c r="K59" s="153"/>
    </row>
    <row r="60" spans="1:11" ht="15.75" customHeight="1" x14ac:dyDescent="0.25">
      <c r="A60" s="90" t="s">
        <v>234</v>
      </c>
      <c r="B60" s="91"/>
      <c r="C60" s="91"/>
      <c r="D60" s="91"/>
      <c r="E60" s="91"/>
      <c r="F60" s="91"/>
      <c r="G60" s="92"/>
      <c r="H60" s="246" t="s">
        <v>206</v>
      </c>
      <c r="I60" s="247"/>
      <c r="J60" s="248"/>
      <c r="K60" s="153"/>
    </row>
    <row r="61" spans="1:11" ht="14.25" customHeight="1" x14ac:dyDescent="0.25">
      <c r="A61" s="31" t="s">
        <v>235</v>
      </c>
      <c r="B61" s="33"/>
      <c r="C61" s="33"/>
      <c r="D61" s="33"/>
      <c r="E61" s="33"/>
      <c r="F61" s="33"/>
      <c r="G61" s="32"/>
      <c r="H61" s="246" t="s">
        <v>207</v>
      </c>
      <c r="I61" s="247"/>
      <c r="J61" s="248"/>
      <c r="K61" s="155"/>
    </row>
    <row r="62" spans="1:11" ht="15.75" customHeight="1" x14ac:dyDescent="0.25">
      <c r="A62" s="30" t="s">
        <v>236</v>
      </c>
      <c r="B62" s="3"/>
      <c r="C62" s="3"/>
      <c r="D62" s="3"/>
      <c r="E62" s="3"/>
      <c r="F62" s="3"/>
      <c r="G62" s="3"/>
      <c r="H62" s="246" t="s">
        <v>208</v>
      </c>
      <c r="I62" s="247"/>
      <c r="J62" s="248"/>
      <c r="K62" s="164"/>
    </row>
    <row r="63" spans="1:11" ht="15.75" customHeight="1" x14ac:dyDescent="0.25">
      <c r="A63" s="31" t="s">
        <v>237</v>
      </c>
      <c r="B63" s="33"/>
      <c r="C63" s="33"/>
      <c r="D63" s="33"/>
      <c r="E63" s="33"/>
      <c r="F63" s="33"/>
      <c r="G63" s="33"/>
      <c r="H63" s="249"/>
      <c r="I63" s="250"/>
      <c r="J63" s="251"/>
      <c r="K63" s="165"/>
    </row>
    <row r="64" spans="1:11" ht="15.75" customHeight="1" x14ac:dyDescent="0.25">
      <c r="A64" s="90" t="s">
        <v>238</v>
      </c>
      <c r="B64" s="91"/>
      <c r="C64" s="91"/>
      <c r="D64" s="91"/>
      <c r="E64" s="91"/>
      <c r="F64" s="91"/>
      <c r="G64" s="92"/>
      <c r="H64" s="246" t="s">
        <v>209</v>
      </c>
      <c r="I64" s="247"/>
      <c r="J64" s="248"/>
      <c r="K64" s="153"/>
    </row>
    <row r="65" spans="1:11" ht="15.75" customHeight="1" x14ac:dyDescent="0.25">
      <c r="A65" s="27" t="s">
        <v>239</v>
      </c>
      <c r="B65" s="28"/>
      <c r="C65" s="33"/>
      <c r="D65" s="33"/>
      <c r="E65" s="33"/>
      <c r="F65" s="33"/>
      <c r="G65" s="32"/>
      <c r="H65" s="252" t="s">
        <v>210</v>
      </c>
      <c r="I65" s="253"/>
      <c r="J65" s="254"/>
      <c r="K65" s="153"/>
    </row>
    <row r="66" spans="1:11" ht="14.25" customHeight="1" x14ac:dyDescent="0.25">
      <c r="A66" s="3"/>
      <c r="B66" s="3"/>
      <c r="C66" s="3"/>
      <c r="D66" s="3"/>
      <c r="E66" s="3"/>
      <c r="F66" s="3"/>
      <c r="G66" s="3"/>
      <c r="H66" s="3"/>
      <c r="I66" s="3"/>
      <c r="J66" s="3"/>
    </row>
    <row r="67" spans="1:11" ht="14.25" customHeight="1" x14ac:dyDescent="0.25">
      <c r="A67" s="120" t="s">
        <v>328</v>
      </c>
      <c r="B67" s="53"/>
      <c r="C67" s="53"/>
    </row>
    <row r="68" spans="1:11" ht="14.25" customHeight="1" x14ac:dyDescent="0.25">
      <c r="A68" s="37"/>
      <c r="B68" s="33"/>
    </row>
    <row r="69" spans="1:11" ht="15.75" customHeight="1" x14ac:dyDescent="0.25">
      <c r="A69" s="34" t="s">
        <v>240</v>
      </c>
      <c r="B69" s="35"/>
      <c r="C69" s="35"/>
      <c r="D69" s="35"/>
      <c r="E69" s="35"/>
      <c r="F69" s="35"/>
      <c r="G69" s="35"/>
      <c r="H69" s="245" t="s">
        <v>422</v>
      </c>
      <c r="I69" s="245"/>
      <c r="J69" s="245"/>
      <c r="K69" s="36" t="s">
        <v>423</v>
      </c>
    </row>
    <row r="70" spans="1:11" ht="15.75" customHeight="1" x14ac:dyDescent="0.25">
      <c r="A70" s="27" t="s">
        <v>231</v>
      </c>
      <c r="B70" s="28"/>
      <c r="C70" s="28"/>
      <c r="D70" s="28"/>
      <c r="E70" s="28"/>
      <c r="F70" s="28"/>
      <c r="G70" s="29"/>
      <c r="H70" s="246" t="s">
        <v>212</v>
      </c>
      <c r="I70" s="247"/>
      <c r="J70" s="248"/>
      <c r="K70" s="153"/>
    </row>
    <row r="71" spans="1:11" ht="15.75" customHeight="1" x14ac:dyDescent="0.25">
      <c r="A71" s="90" t="s">
        <v>232</v>
      </c>
      <c r="B71" s="91"/>
      <c r="C71" s="91"/>
      <c r="D71" s="91"/>
      <c r="E71" s="91"/>
      <c r="F71" s="91"/>
      <c r="G71" s="92"/>
      <c r="H71" s="246" t="s">
        <v>213</v>
      </c>
      <c r="I71" s="247"/>
      <c r="J71" s="248"/>
      <c r="K71" s="153"/>
    </row>
    <row r="72" spans="1:11" ht="15.75" customHeight="1" x14ac:dyDescent="0.25">
      <c r="A72" s="90" t="s">
        <v>243</v>
      </c>
      <c r="B72" s="91"/>
      <c r="C72" s="91"/>
      <c r="D72" s="91"/>
      <c r="E72" s="91"/>
      <c r="F72" s="91"/>
      <c r="G72" s="92"/>
      <c r="H72" s="246" t="s">
        <v>214</v>
      </c>
      <c r="I72" s="247"/>
      <c r="J72" s="248"/>
      <c r="K72" s="153"/>
    </row>
    <row r="73" spans="1:11" ht="15.75" customHeight="1" x14ac:dyDescent="0.25">
      <c r="A73" s="90" t="s">
        <v>234</v>
      </c>
      <c r="B73" s="91"/>
      <c r="C73" s="91"/>
      <c r="D73" s="91"/>
      <c r="E73" s="91"/>
      <c r="F73" s="91"/>
      <c r="G73" s="92"/>
      <c r="H73" s="246" t="s">
        <v>215</v>
      </c>
      <c r="I73" s="247"/>
      <c r="J73" s="248"/>
      <c r="K73" s="153"/>
    </row>
    <row r="74" spans="1:11" ht="15.75" customHeight="1" x14ac:dyDescent="0.25">
      <c r="A74" s="90" t="s">
        <v>244</v>
      </c>
      <c r="B74" s="91"/>
      <c r="C74" s="91"/>
      <c r="D74" s="91"/>
      <c r="E74" s="91"/>
      <c r="F74" s="91"/>
      <c r="G74" s="92"/>
      <c r="H74" s="246" t="s">
        <v>216</v>
      </c>
      <c r="I74" s="247"/>
      <c r="J74" s="248"/>
      <c r="K74" s="153"/>
    </row>
    <row r="75" spans="1:11" ht="15.75" customHeight="1" x14ac:dyDescent="0.25">
      <c r="A75" s="90" t="s">
        <v>245</v>
      </c>
      <c r="B75" s="91"/>
      <c r="C75" s="91"/>
      <c r="D75" s="91"/>
      <c r="E75" s="91"/>
      <c r="F75" s="91"/>
      <c r="G75" s="92"/>
      <c r="H75" s="246" t="s">
        <v>217</v>
      </c>
      <c r="I75" s="247"/>
      <c r="J75" s="248"/>
      <c r="K75" s="153"/>
    </row>
    <row r="76" spans="1:11" ht="15.75" customHeight="1" x14ac:dyDescent="0.25">
      <c r="A76" s="90" t="s">
        <v>235</v>
      </c>
      <c r="B76" s="91"/>
      <c r="C76" s="91"/>
      <c r="D76" s="91"/>
      <c r="E76" s="91"/>
      <c r="F76" s="91"/>
      <c r="G76" s="92"/>
      <c r="H76" s="246" t="s">
        <v>218</v>
      </c>
      <c r="I76" s="247"/>
      <c r="J76" s="248"/>
      <c r="K76" s="153"/>
    </row>
    <row r="77" spans="1:11" ht="15.75" customHeight="1" x14ac:dyDescent="0.25">
      <c r="A77" s="130" t="s">
        <v>236</v>
      </c>
      <c r="B77" s="131"/>
      <c r="C77" s="131"/>
      <c r="D77" s="131"/>
      <c r="E77" s="131"/>
      <c r="F77" s="131"/>
      <c r="G77" s="132"/>
      <c r="H77" s="246" t="s">
        <v>208</v>
      </c>
      <c r="I77" s="247"/>
      <c r="J77" s="248"/>
      <c r="K77" s="164"/>
    </row>
    <row r="78" spans="1:11" ht="15.75" customHeight="1" x14ac:dyDescent="0.25">
      <c r="A78" s="133" t="s">
        <v>237</v>
      </c>
      <c r="B78" s="134"/>
      <c r="C78" s="134"/>
      <c r="D78" s="134"/>
      <c r="E78" s="134"/>
      <c r="F78" s="134"/>
      <c r="G78" s="135"/>
      <c r="H78" s="249"/>
      <c r="I78" s="250"/>
      <c r="J78" s="251"/>
      <c r="K78" s="165"/>
    </row>
    <row r="79" spans="1:11" ht="15.75" customHeight="1" x14ac:dyDescent="0.25">
      <c r="A79" s="90" t="s">
        <v>238</v>
      </c>
      <c r="B79" s="91"/>
      <c r="C79" s="91"/>
      <c r="D79" s="91"/>
      <c r="E79" s="91"/>
      <c r="F79" s="91"/>
      <c r="G79" s="92"/>
      <c r="H79" s="246" t="s">
        <v>219</v>
      </c>
      <c r="I79" s="247"/>
      <c r="J79" s="248"/>
      <c r="K79" s="153"/>
    </row>
    <row r="80" spans="1:11" ht="15.75" customHeight="1" x14ac:dyDescent="0.25">
      <c r="A80" s="90" t="s">
        <v>239</v>
      </c>
      <c r="B80" s="91"/>
      <c r="C80" s="91"/>
      <c r="D80" s="91"/>
      <c r="E80" s="91"/>
      <c r="F80" s="91"/>
      <c r="G80" s="92"/>
      <c r="H80" s="252" t="s">
        <v>220</v>
      </c>
      <c r="I80" s="253"/>
      <c r="J80" s="254"/>
      <c r="K80" s="153"/>
    </row>
    <row r="81" spans="1:11" ht="14.25" customHeight="1" x14ac:dyDescent="0.25">
      <c r="A81" s="3"/>
      <c r="B81" s="3"/>
      <c r="C81" s="3"/>
      <c r="D81" s="3"/>
      <c r="E81" s="3"/>
      <c r="F81" s="3"/>
      <c r="G81" s="3"/>
      <c r="H81" s="3"/>
      <c r="I81" s="3"/>
      <c r="J81" s="3"/>
    </row>
    <row r="82" spans="1:11" ht="14.25" customHeight="1" x14ac:dyDescent="0.25">
      <c r="A82" s="120" t="s">
        <v>329</v>
      </c>
      <c r="B82" s="53"/>
      <c r="C82" s="53"/>
    </row>
    <row r="83" spans="1:11" ht="14.25" customHeight="1" x14ac:dyDescent="0.25">
      <c r="A83" s="26"/>
    </row>
    <row r="84" spans="1:11" ht="15.75" customHeight="1" x14ac:dyDescent="0.25">
      <c r="A84" s="34" t="s">
        <v>240</v>
      </c>
      <c r="B84" s="35"/>
      <c r="C84" s="35"/>
      <c r="D84" s="35"/>
      <c r="E84" s="35"/>
      <c r="F84" s="35"/>
      <c r="G84" s="35"/>
      <c r="H84" s="255" t="s">
        <v>422</v>
      </c>
      <c r="I84" s="256"/>
      <c r="J84" s="257"/>
      <c r="K84" s="89" t="s">
        <v>423</v>
      </c>
    </row>
    <row r="85" spans="1:11" ht="15.75" customHeight="1" x14ac:dyDescent="0.25">
      <c r="A85" s="90" t="s">
        <v>231</v>
      </c>
      <c r="B85" s="91"/>
      <c r="C85" s="91"/>
      <c r="D85" s="91"/>
      <c r="E85" s="91"/>
      <c r="F85" s="91"/>
      <c r="G85" s="92"/>
      <c r="H85" s="252" t="s">
        <v>221</v>
      </c>
      <c r="I85" s="253"/>
      <c r="J85" s="254"/>
      <c r="K85" s="153"/>
    </row>
    <row r="86" spans="1:11" ht="15.75" customHeight="1" x14ac:dyDescent="0.25">
      <c r="A86" s="90" t="s">
        <v>244</v>
      </c>
      <c r="B86" s="91"/>
      <c r="C86" s="91"/>
      <c r="D86" s="91"/>
      <c r="E86" s="91"/>
      <c r="F86" s="91"/>
      <c r="G86" s="92"/>
      <c r="H86" s="252" t="s">
        <v>222</v>
      </c>
      <c r="I86" s="253"/>
      <c r="J86" s="254"/>
      <c r="K86" s="153"/>
    </row>
    <row r="87" spans="1:11" ht="14.25" customHeight="1" x14ac:dyDescent="0.25">
      <c r="A87" s="27" t="s">
        <v>234</v>
      </c>
      <c r="B87" s="28"/>
      <c r="C87" s="28"/>
      <c r="D87" s="28"/>
      <c r="E87" s="28"/>
      <c r="F87" s="28"/>
      <c r="G87" s="29"/>
      <c r="H87" s="246" t="s">
        <v>223</v>
      </c>
      <c r="I87" s="247"/>
      <c r="J87" s="248"/>
      <c r="K87" s="153"/>
    </row>
    <row r="88" spans="1:11" ht="15.75" customHeight="1" x14ac:dyDescent="0.25">
      <c r="A88" s="130" t="s">
        <v>236</v>
      </c>
      <c r="B88" s="131"/>
      <c r="C88" s="131"/>
      <c r="D88" s="131"/>
      <c r="E88" s="131"/>
      <c r="F88" s="131"/>
      <c r="G88" s="132"/>
      <c r="H88" s="246" t="s">
        <v>208</v>
      </c>
      <c r="I88" s="247"/>
      <c r="J88" s="248"/>
      <c r="K88" s="164"/>
    </row>
    <row r="89" spans="1:11" ht="15.75" customHeight="1" x14ac:dyDescent="0.25">
      <c r="A89" s="133" t="s">
        <v>237</v>
      </c>
      <c r="B89" s="134"/>
      <c r="C89" s="134"/>
      <c r="D89" s="134"/>
      <c r="E89" s="134"/>
      <c r="F89" s="134"/>
      <c r="G89" s="135"/>
      <c r="H89" s="249"/>
      <c r="I89" s="250"/>
      <c r="J89" s="251"/>
      <c r="K89" s="165"/>
    </row>
    <row r="90" spans="1:11" ht="15.75" customHeight="1" x14ac:dyDescent="0.25">
      <c r="A90" s="90" t="s">
        <v>238</v>
      </c>
      <c r="B90" s="91"/>
      <c r="C90" s="91"/>
      <c r="D90" s="91"/>
      <c r="E90" s="91"/>
      <c r="F90" s="91"/>
      <c r="G90" s="92"/>
      <c r="H90" s="252" t="s">
        <v>224</v>
      </c>
      <c r="I90" s="253"/>
      <c r="J90" s="254"/>
      <c r="K90" s="154"/>
    </row>
    <row r="91" spans="1:11" ht="15.75" customHeight="1" x14ac:dyDescent="0.25">
      <c r="A91" s="90" t="s">
        <v>239</v>
      </c>
      <c r="B91" s="91"/>
      <c r="C91" s="91"/>
      <c r="D91" s="91"/>
      <c r="E91" s="91"/>
      <c r="F91" s="91"/>
      <c r="G91" s="92"/>
      <c r="H91" s="252" t="s">
        <v>225</v>
      </c>
      <c r="I91" s="253"/>
      <c r="J91" s="254"/>
      <c r="K91" s="153"/>
    </row>
    <row r="92" spans="1:11" ht="14.25" customHeight="1" x14ac:dyDescent="0.25">
      <c r="A92" s="3"/>
      <c r="B92" s="3"/>
      <c r="C92" s="3"/>
      <c r="D92" s="3"/>
      <c r="E92" s="3"/>
      <c r="F92" s="3"/>
      <c r="G92" s="3"/>
      <c r="H92" s="3"/>
      <c r="I92" s="3"/>
      <c r="J92" s="3"/>
    </row>
    <row r="93" spans="1:11" ht="14.25" customHeight="1" x14ac:dyDescent="0.25">
      <c r="A93" s="120" t="s">
        <v>330</v>
      </c>
      <c r="B93" s="53"/>
      <c r="C93" s="53"/>
    </row>
    <row r="94" spans="1:11" ht="14.25" customHeight="1" x14ac:dyDescent="0.25">
      <c r="A94" s="26"/>
    </row>
    <row r="95" spans="1:11" ht="15.75" customHeight="1" x14ac:dyDescent="0.25">
      <c r="A95" s="34" t="s">
        <v>240</v>
      </c>
      <c r="B95" s="35"/>
      <c r="C95" s="35"/>
      <c r="D95" s="35"/>
      <c r="E95" s="35"/>
      <c r="F95" s="35"/>
      <c r="G95" s="35"/>
      <c r="H95" s="245" t="s">
        <v>422</v>
      </c>
      <c r="I95" s="245"/>
      <c r="J95" s="245"/>
      <c r="K95" s="36" t="s">
        <v>423</v>
      </c>
    </row>
    <row r="96" spans="1:11" ht="15.75" customHeight="1" x14ac:dyDescent="0.25">
      <c r="A96" s="90" t="s">
        <v>231</v>
      </c>
      <c r="B96" s="91"/>
      <c r="C96" s="91"/>
      <c r="D96" s="91"/>
      <c r="E96" s="91"/>
      <c r="F96" s="91"/>
      <c r="G96" s="92"/>
      <c r="H96" s="252" t="s">
        <v>212</v>
      </c>
      <c r="I96" s="253"/>
      <c r="J96" s="254"/>
      <c r="K96" s="153"/>
    </row>
    <row r="97" spans="1:11" ht="15.75" customHeight="1" x14ac:dyDescent="0.25">
      <c r="A97" s="90" t="s">
        <v>232</v>
      </c>
      <c r="B97" s="91"/>
      <c r="C97" s="91"/>
      <c r="D97" s="91"/>
      <c r="E97" s="91"/>
      <c r="F97" s="91"/>
      <c r="G97" s="92"/>
      <c r="H97" s="252" t="s">
        <v>213</v>
      </c>
      <c r="I97" s="253"/>
      <c r="J97" s="254"/>
      <c r="K97" s="153"/>
    </row>
    <row r="98" spans="1:11" ht="15.75" customHeight="1" x14ac:dyDescent="0.25">
      <c r="A98" s="90" t="s">
        <v>246</v>
      </c>
      <c r="B98" s="91"/>
      <c r="C98" s="91"/>
      <c r="D98" s="91"/>
      <c r="E98" s="91"/>
      <c r="F98" s="91"/>
      <c r="G98" s="92"/>
      <c r="H98" s="252" t="s">
        <v>226</v>
      </c>
      <c r="I98" s="253"/>
      <c r="J98" s="254"/>
      <c r="K98" s="153"/>
    </row>
    <row r="99" spans="1:11" ht="15.75" customHeight="1" x14ac:dyDescent="0.25">
      <c r="A99" s="130" t="s">
        <v>247</v>
      </c>
      <c r="B99" s="131"/>
      <c r="C99" s="131"/>
      <c r="D99" s="131"/>
      <c r="E99" s="131"/>
      <c r="F99" s="131"/>
      <c r="G99" s="132"/>
      <c r="H99" s="246" t="s">
        <v>227</v>
      </c>
      <c r="I99" s="247"/>
      <c r="J99" s="248"/>
      <c r="K99" s="164"/>
    </row>
    <row r="100" spans="1:11" ht="15.75" customHeight="1" x14ac:dyDescent="0.25">
      <c r="A100" s="133" t="s">
        <v>248</v>
      </c>
      <c r="B100" s="134"/>
      <c r="C100" s="134"/>
      <c r="D100" s="134"/>
      <c r="E100" s="134"/>
      <c r="F100" s="134"/>
      <c r="G100" s="135"/>
      <c r="H100" s="249"/>
      <c r="I100" s="250"/>
      <c r="J100" s="251"/>
      <c r="K100" s="165"/>
    </row>
    <row r="101" spans="1:11" ht="15.75" customHeight="1" x14ac:dyDescent="0.25">
      <c r="A101" s="90" t="s">
        <v>234</v>
      </c>
      <c r="B101" s="91"/>
      <c r="C101" s="91"/>
      <c r="D101" s="91"/>
      <c r="E101" s="91"/>
      <c r="F101" s="91"/>
      <c r="G101" s="92"/>
      <c r="H101" s="252" t="s">
        <v>228</v>
      </c>
      <c r="I101" s="253"/>
      <c r="J101" s="254"/>
      <c r="K101" s="153"/>
    </row>
    <row r="102" spans="1:11" ht="15.75" customHeight="1" x14ac:dyDescent="0.25">
      <c r="A102" s="130" t="s">
        <v>236</v>
      </c>
      <c r="B102" s="131"/>
      <c r="C102" s="131"/>
      <c r="D102" s="131"/>
      <c r="E102" s="131"/>
      <c r="F102" s="131"/>
      <c r="G102" s="132"/>
      <c r="H102" s="246" t="s">
        <v>208</v>
      </c>
      <c r="I102" s="247"/>
      <c r="J102" s="248"/>
      <c r="K102" s="164"/>
    </row>
    <row r="103" spans="1:11" ht="15.75" customHeight="1" x14ac:dyDescent="0.25">
      <c r="A103" s="133" t="s">
        <v>237</v>
      </c>
      <c r="B103" s="134"/>
      <c r="C103" s="134"/>
      <c r="D103" s="134"/>
      <c r="E103" s="134"/>
      <c r="F103" s="134"/>
      <c r="G103" s="135"/>
      <c r="H103" s="249"/>
      <c r="I103" s="250"/>
      <c r="J103" s="251"/>
      <c r="K103" s="165"/>
    </row>
    <row r="104" spans="1:11" ht="15.75" customHeight="1" x14ac:dyDescent="0.25">
      <c r="A104" s="90" t="s">
        <v>238</v>
      </c>
      <c r="B104" s="91"/>
      <c r="C104" s="91"/>
      <c r="D104" s="91"/>
      <c r="E104" s="91"/>
      <c r="F104" s="91"/>
      <c r="G104" s="92"/>
      <c r="H104" s="252" t="s">
        <v>229</v>
      </c>
      <c r="I104" s="253"/>
      <c r="J104" s="254"/>
      <c r="K104" s="153"/>
    </row>
    <row r="105" spans="1:11" ht="15.75" customHeight="1" x14ac:dyDescent="0.25">
      <c r="A105" s="90" t="s">
        <v>239</v>
      </c>
      <c r="B105" s="91"/>
      <c r="C105" s="91"/>
      <c r="D105" s="91"/>
      <c r="E105" s="91"/>
      <c r="F105" s="91"/>
      <c r="G105" s="92"/>
      <c r="H105" s="252" t="s">
        <v>230</v>
      </c>
      <c r="I105" s="253"/>
      <c r="J105" s="254"/>
      <c r="K105" s="153"/>
    </row>
    <row r="108" spans="1:11" ht="20.25" x14ac:dyDescent="0.25">
      <c r="A108" s="244" t="s">
        <v>64</v>
      </c>
      <c r="B108" s="244"/>
      <c r="C108" s="244"/>
      <c r="D108" s="244"/>
      <c r="E108" s="244"/>
      <c r="F108" s="244"/>
      <c r="G108" s="244"/>
      <c r="H108" s="244"/>
      <c r="I108" s="244"/>
      <c r="J108" s="244"/>
      <c r="K108" s="244"/>
    </row>
    <row r="110" spans="1:11" ht="15" x14ac:dyDescent="0.25">
      <c r="A110" s="54" t="s">
        <v>65</v>
      </c>
      <c r="B110" s="55"/>
      <c r="C110" s="55"/>
      <c r="D110" s="55"/>
      <c r="E110" s="55"/>
      <c r="F110" s="55"/>
      <c r="G110" s="55"/>
      <c r="H110" s="55"/>
      <c r="I110" s="55"/>
      <c r="J110" s="55"/>
      <c r="K110" s="56"/>
    </row>
    <row r="111" spans="1:11" ht="15" customHeight="1" x14ac:dyDescent="0.25">
      <c r="A111" s="166" t="s">
        <v>331</v>
      </c>
      <c r="B111" s="167"/>
      <c r="C111" s="167"/>
      <c r="D111" s="167"/>
      <c r="E111" s="167"/>
      <c r="F111" s="167"/>
      <c r="G111" s="167"/>
      <c r="H111" s="167"/>
      <c r="I111" s="167"/>
      <c r="J111" s="167"/>
      <c r="K111" s="168"/>
    </row>
    <row r="112" spans="1:11" ht="15" customHeight="1" x14ac:dyDescent="0.25">
      <c r="A112" s="166"/>
      <c r="B112" s="167"/>
      <c r="C112" s="167"/>
      <c r="D112" s="167"/>
      <c r="E112" s="167"/>
      <c r="F112" s="167"/>
      <c r="G112" s="167"/>
      <c r="H112" s="167"/>
      <c r="I112" s="167"/>
      <c r="J112" s="167"/>
      <c r="K112" s="168"/>
    </row>
    <row r="113" spans="1:12" ht="15" customHeight="1" x14ac:dyDescent="0.25">
      <c r="A113" s="169"/>
      <c r="B113" s="170"/>
      <c r="C113" s="170"/>
      <c r="D113" s="170"/>
      <c r="E113" s="170"/>
      <c r="F113" s="170"/>
      <c r="G113" s="170"/>
      <c r="H113" s="170"/>
      <c r="I113" s="170"/>
      <c r="J113" s="170"/>
      <c r="K113" s="171"/>
    </row>
    <row r="114" spans="1:12" ht="15" x14ac:dyDescent="0.25">
      <c r="A114" s="13"/>
      <c r="B114" s="13"/>
      <c r="C114" s="13"/>
      <c r="D114" s="13"/>
      <c r="E114" s="13"/>
      <c r="F114" s="13"/>
      <c r="G114" s="13"/>
      <c r="H114" s="13"/>
      <c r="I114" s="13"/>
      <c r="J114" s="13"/>
      <c r="K114" s="13"/>
    </row>
    <row r="115" spans="1:12" ht="15" x14ac:dyDescent="0.25">
      <c r="A115" s="13" t="s">
        <v>162</v>
      </c>
      <c r="B115" s="13"/>
      <c r="C115" s="13"/>
      <c r="D115" s="13"/>
      <c r="E115" s="13"/>
      <c r="F115" s="13"/>
      <c r="G115" s="13"/>
      <c r="H115" s="13"/>
      <c r="I115" s="13"/>
      <c r="J115" s="13"/>
      <c r="K115" s="13"/>
    </row>
    <row r="116" spans="1:12" ht="15" x14ac:dyDescent="0.25">
      <c r="A116" s="13"/>
      <c r="B116" s="13"/>
      <c r="C116" s="13"/>
      <c r="D116" s="13"/>
      <c r="E116" s="13"/>
      <c r="F116" s="13"/>
      <c r="G116" s="13"/>
      <c r="H116" s="13"/>
      <c r="I116" s="13"/>
      <c r="J116" s="13"/>
      <c r="K116" s="13"/>
    </row>
    <row r="117" spans="1:12" ht="15.75" x14ac:dyDescent="0.25">
      <c r="A117" s="13"/>
      <c r="B117" s="13" t="s">
        <v>66</v>
      </c>
      <c r="C117" s="13"/>
      <c r="D117" s="13"/>
      <c r="E117" s="13"/>
      <c r="F117" s="13" t="s">
        <v>249</v>
      </c>
      <c r="G117" s="13"/>
      <c r="H117" s="13"/>
      <c r="I117" s="13"/>
      <c r="J117" s="13"/>
      <c r="K117" s="13"/>
    </row>
    <row r="118" spans="1:12" ht="15" x14ac:dyDescent="0.25">
      <c r="A118" s="13"/>
      <c r="B118" s="13"/>
      <c r="C118" s="13"/>
      <c r="D118" s="13"/>
      <c r="E118" s="13"/>
      <c r="F118" s="13"/>
      <c r="G118" s="13"/>
      <c r="H118" s="13"/>
      <c r="I118" s="13"/>
      <c r="J118" s="13"/>
      <c r="K118" s="13"/>
    </row>
    <row r="119" spans="1:12" ht="15" x14ac:dyDescent="0.25">
      <c r="A119" s="13">
        <v>1.1000000000000001</v>
      </c>
      <c r="B119" s="13" t="s">
        <v>163</v>
      </c>
      <c r="C119" s="13"/>
      <c r="D119" s="13"/>
      <c r="E119" s="13"/>
      <c r="F119" s="13"/>
      <c r="G119" s="13"/>
      <c r="H119" s="13"/>
      <c r="I119" s="13"/>
      <c r="J119" s="13"/>
      <c r="K119" s="13"/>
    </row>
    <row r="120" spans="1:12" ht="15" x14ac:dyDescent="0.25">
      <c r="A120" s="13"/>
      <c r="B120" s="13"/>
      <c r="C120" s="13"/>
      <c r="D120" s="13"/>
      <c r="E120" s="13"/>
      <c r="F120" s="13"/>
      <c r="G120" s="13"/>
      <c r="H120" s="13"/>
      <c r="I120" s="13"/>
      <c r="J120" s="13"/>
      <c r="K120" s="13"/>
    </row>
    <row r="121" spans="1:12" ht="15.75" x14ac:dyDescent="0.25">
      <c r="A121" s="58"/>
      <c r="B121" s="5" t="s">
        <v>67</v>
      </c>
      <c r="C121" s="13"/>
      <c r="D121" s="13"/>
      <c r="E121" s="13"/>
      <c r="F121" s="13"/>
      <c r="G121" s="13"/>
      <c r="H121" s="5" t="s">
        <v>68</v>
      </c>
      <c r="I121" s="13"/>
      <c r="J121" s="13"/>
      <c r="K121" s="13"/>
      <c r="L121" s="10"/>
    </row>
    <row r="122" spans="1:12" ht="14.25" customHeight="1" x14ac:dyDescent="0.25">
      <c r="A122" s="13"/>
      <c r="B122" s="217" t="s">
        <v>250</v>
      </c>
      <c r="C122" s="217"/>
      <c r="D122" s="217"/>
      <c r="E122" s="217"/>
      <c r="F122" s="217"/>
      <c r="G122" s="217"/>
      <c r="H122" s="217"/>
      <c r="I122" s="217"/>
      <c r="J122" s="217"/>
      <c r="K122" s="217"/>
    </row>
    <row r="123" spans="1:12" ht="15" x14ac:dyDescent="0.25">
      <c r="A123" s="13"/>
      <c r="B123" s="217"/>
      <c r="C123" s="217"/>
      <c r="D123" s="217"/>
      <c r="E123" s="217"/>
      <c r="F123" s="217"/>
      <c r="G123" s="217"/>
      <c r="H123" s="217"/>
      <c r="I123" s="217"/>
      <c r="J123" s="217"/>
      <c r="K123" s="217"/>
    </row>
    <row r="124" spans="1:12" ht="15" x14ac:dyDescent="0.25">
      <c r="A124" s="13"/>
      <c r="B124" s="217"/>
      <c r="C124" s="217"/>
      <c r="D124" s="217"/>
      <c r="E124" s="217"/>
      <c r="F124" s="217"/>
      <c r="G124" s="217"/>
      <c r="H124" s="217"/>
      <c r="I124" s="217"/>
      <c r="J124" s="217"/>
      <c r="K124" s="217"/>
    </row>
    <row r="125" spans="1:12" ht="15" x14ac:dyDescent="0.25">
      <c r="A125" s="13"/>
      <c r="B125" s="13"/>
      <c r="C125" s="13"/>
      <c r="D125" s="13"/>
      <c r="E125" s="13"/>
      <c r="F125" s="13"/>
      <c r="G125" s="13"/>
      <c r="H125" s="13"/>
      <c r="I125" s="13"/>
      <c r="J125" s="13"/>
      <c r="K125" s="13"/>
    </row>
    <row r="126" spans="1:12" ht="14.25" customHeight="1" x14ac:dyDescent="0.25">
      <c r="A126" s="261" t="s">
        <v>69</v>
      </c>
      <c r="B126" s="261"/>
      <c r="C126" s="261"/>
      <c r="D126" s="261"/>
      <c r="E126" s="261"/>
      <c r="F126" s="261"/>
      <c r="G126" s="261"/>
      <c r="H126" s="261"/>
      <c r="I126" s="261"/>
      <c r="J126" s="261"/>
      <c r="K126" s="13"/>
    </row>
    <row r="127" spans="1:12" ht="14.25" customHeight="1" x14ac:dyDescent="0.25">
      <c r="A127" s="261"/>
      <c r="B127" s="261"/>
      <c r="C127" s="261"/>
      <c r="D127" s="261"/>
      <c r="E127" s="261"/>
      <c r="F127" s="261"/>
      <c r="G127" s="261"/>
      <c r="H127" s="261"/>
      <c r="I127" s="261"/>
      <c r="J127" s="261"/>
      <c r="K127" s="13"/>
    </row>
    <row r="128" spans="1:12" ht="15" x14ac:dyDescent="0.25">
      <c r="A128" s="13"/>
      <c r="B128" s="13"/>
      <c r="C128" s="13"/>
      <c r="D128" s="13"/>
      <c r="E128" s="13"/>
      <c r="F128" s="13"/>
      <c r="G128" s="13"/>
      <c r="H128" s="13"/>
      <c r="I128" s="13"/>
      <c r="J128" s="13"/>
      <c r="K128" s="13"/>
    </row>
    <row r="129" spans="1:11" ht="15.75" x14ac:dyDescent="0.25">
      <c r="A129" s="58"/>
      <c r="B129" s="13" t="s">
        <v>70</v>
      </c>
      <c r="C129" s="13"/>
      <c r="D129" s="13"/>
      <c r="E129" s="13"/>
      <c r="F129" s="13"/>
      <c r="G129" s="13"/>
      <c r="H129" s="5" t="s">
        <v>332</v>
      </c>
      <c r="I129" s="13"/>
      <c r="J129" s="13"/>
      <c r="K129" s="13"/>
    </row>
    <row r="130" spans="1:11" ht="15" x14ac:dyDescent="0.25">
      <c r="A130" s="13"/>
      <c r="B130" s="57" t="s">
        <v>251</v>
      </c>
      <c r="C130" s="13"/>
      <c r="D130" s="13"/>
      <c r="E130" s="13"/>
      <c r="F130" s="13"/>
      <c r="G130" s="13"/>
      <c r="H130" s="13"/>
      <c r="I130" s="13"/>
      <c r="J130" s="13"/>
      <c r="K130" s="13"/>
    </row>
    <row r="131" spans="1:11" ht="15" x14ac:dyDescent="0.25">
      <c r="A131" s="13"/>
      <c r="B131" s="13"/>
      <c r="C131" s="13"/>
      <c r="D131" s="13"/>
      <c r="E131" s="13"/>
      <c r="F131" s="13"/>
      <c r="G131" s="13"/>
      <c r="H131" s="13"/>
      <c r="I131" s="13"/>
      <c r="J131" s="13"/>
      <c r="K131" s="13"/>
    </row>
    <row r="132" spans="1:11" ht="15.75" x14ac:dyDescent="0.25">
      <c r="A132" s="13" t="s">
        <v>252</v>
      </c>
      <c r="B132" s="13"/>
      <c r="C132" s="13"/>
      <c r="D132" s="13"/>
      <c r="E132" s="13"/>
      <c r="F132" s="13"/>
      <c r="G132" s="13"/>
      <c r="H132" s="13"/>
      <c r="I132" s="13"/>
      <c r="J132" s="13"/>
      <c r="K132" s="13"/>
    </row>
    <row r="133" spans="1:11" ht="14.25" customHeight="1" x14ac:dyDescent="0.25">
      <c r="A133" s="58"/>
      <c r="B133" s="210" t="s">
        <v>71</v>
      </c>
      <c r="C133" s="210"/>
      <c r="D133" s="210"/>
      <c r="E133" s="210"/>
      <c r="F133" s="210"/>
      <c r="G133" s="210"/>
      <c r="H133" s="210"/>
      <c r="I133" s="210"/>
      <c r="J133" s="210"/>
      <c r="K133" s="210"/>
    </row>
    <row r="134" spans="1:11" ht="15" x14ac:dyDescent="0.25">
      <c r="A134" s="13"/>
      <c r="B134" s="210"/>
      <c r="C134" s="210"/>
      <c r="D134" s="210"/>
      <c r="E134" s="210"/>
      <c r="F134" s="210"/>
      <c r="G134" s="210"/>
      <c r="H134" s="210"/>
      <c r="I134" s="210"/>
      <c r="J134" s="210"/>
      <c r="K134" s="210"/>
    </row>
    <row r="135" spans="1:11" ht="15" x14ac:dyDescent="0.25">
      <c r="A135" s="58"/>
      <c r="B135" s="262" t="s">
        <v>72</v>
      </c>
      <c r="C135" s="262"/>
      <c r="D135" s="262"/>
      <c r="E135" s="262"/>
      <c r="F135" s="262"/>
      <c r="G135" s="262"/>
      <c r="H135" s="262"/>
      <c r="I135" s="13"/>
      <c r="J135" s="13"/>
      <c r="K135" s="13"/>
    </row>
    <row r="136" spans="1:11" ht="15" x14ac:dyDescent="0.25">
      <c r="A136" s="13"/>
      <c r="B136" s="13"/>
      <c r="C136" s="13"/>
      <c r="D136" s="13"/>
      <c r="E136" s="13"/>
      <c r="F136" s="13"/>
      <c r="G136" s="13"/>
      <c r="H136" s="13"/>
      <c r="I136" s="13"/>
      <c r="J136" s="13"/>
      <c r="K136" s="13"/>
    </row>
    <row r="137" spans="1:11" ht="15.75" x14ac:dyDescent="0.25">
      <c r="A137" s="58"/>
      <c r="B137" s="13" t="s">
        <v>261</v>
      </c>
      <c r="C137" s="13"/>
      <c r="D137" s="13"/>
      <c r="E137" s="13"/>
      <c r="F137" s="5" t="s">
        <v>253</v>
      </c>
      <c r="G137" s="13"/>
      <c r="H137" s="13"/>
      <c r="I137" s="13"/>
      <c r="J137" s="13"/>
      <c r="K137" s="13"/>
    </row>
    <row r="138" spans="1:11" ht="15" x14ac:dyDescent="0.25">
      <c r="A138" s="13"/>
      <c r="B138" s="13"/>
      <c r="C138" s="13"/>
      <c r="D138" s="13"/>
      <c r="E138" s="13"/>
      <c r="F138" s="13"/>
      <c r="G138" s="13"/>
      <c r="H138" s="13"/>
      <c r="I138" s="13"/>
      <c r="J138" s="13"/>
      <c r="K138" s="13"/>
    </row>
    <row r="139" spans="1:11" ht="15.75" x14ac:dyDescent="0.25">
      <c r="A139" s="13" t="s">
        <v>254</v>
      </c>
      <c r="B139" s="13"/>
      <c r="C139" s="13"/>
      <c r="D139" s="13"/>
      <c r="E139" s="13"/>
      <c r="F139" s="13"/>
      <c r="G139" s="13"/>
      <c r="H139" s="13"/>
      <c r="I139" s="13"/>
      <c r="J139" s="13"/>
      <c r="K139" s="13"/>
    </row>
    <row r="140" spans="1:11" ht="15" x14ac:dyDescent="0.25">
      <c r="A140" s="58"/>
      <c r="B140" s="13" t="s">
        <v>255</v>
      </c>
      <c r="C140" s="13"/>
      <c r="D140" s="13"/>
      <c r="E140" s="13"/>
      <c r="F140" s="13"/>
      <c r="G140" s="13"/>
      <c r="H140" s="13"/>
      <c r="I140" s="13"/>
      <c r="J140" s="13"/>
      <c r="K140" s="13"/>
    </row>
    <row r="141" spans="1:11" ht="14.25" customHeight="1" x14ac:dyDescent="0.25">
      <c r="A141" s="58"/>
      <c r="B141" s="210" t="s">
        <v>348</v>
      </c>
      <c r="C141" s="210"/>
      <c r="D141" s="210"/>
      <c r="E141" s="210"/>
      <c r="F141" s="210"/>
      <c r="G141" s="210"/>
      <c r="H141" s="210"/>
      <c r="I141" s="210"/>
      <c r="J141" s="210"/>
      <c r="K141" s="210"/>
    </row>
    <row r="142" spans="1:11" ht="15" x14ac:dyDescent="0.25">
      <c r="A142" s="13"/>
      <c r="B142" s="210"/>
      <c r="C142" s="210"/>
      <c r="D142" s="210"/>
      <c r="E142" s="210"/>
      <c r="F142" s="210"/>
      <c r="G142" s="210"/>
      <c r="H142" s="210"/>
      <c r="I142" s="210"/>
      <c r="J142" s="210"/>
      <c r="K142" s="210"/>
    </row>
    <row r="143" spans="1:11" ht="15.75" x14ac:dyDescent="0.25">
      <c r="A143" s="58"/>
      <c r="B143" s="13" t="s">
        <v>256</v>
      </c>
      <c r="C143" s="13"/>
      <c r="D143" s="13"/>
      <c r="E143" s="13"/>
      <c r="F143" s="13"/>
      <c r="G143" s="13"/>
      <c r="H143" s="13"/>
      <c r="I143" s="13"/>
      <c r="J143" s="13"/>
      <c r="K143" s="13"/>
    </row>
    <row r="144" spans="1:11" ht="15" x14ac:dyDescent="0.25">
      <c r="A144" s="13"/>
      <c r="B144" s="13"/>
      <c r="C144" s="13"/>
      <c r="D144" s="13"/>
      <c r="E144" s="13"/>
      <c r="F144" s="13"/>
      <c r="G144" s="13"/>
      <c r="H144" s="13"/>
      <c r="I144" s="13"/>
      <c r="J144" s="13"/>
      <c r="K144" s="13"/>
    </row>
    <row r="145" spans="1:11" ht="15.75" x14ac:dyDescent="0.25">
      <c r="A145" s="58"/>
      <c r="B145" s="13" t="s">
        <v>73</v>
      </c>
      <c r="C145" s="13"/>
      <c r="D145" s="13"/>
      <c r="E145" s="13"/>
      <c r="F145" s="13"/>
      <c r="G145" s="13"/>
      <c r="H145" s="5" t="s">
        <v>257</v>
      </c>
      <c r="I145" s="13"/>
      <c r="J145" s="13"/>
      <c r="K145" s="13"/>
    </row>
    <row r="146" spans="1:11" ht="15" x14ac:dyDescent="0.25">
      <c r="A146" s="13"/>
      <c r="B146" s="13"/>
      <c r="C146" s="13"/>
      <c r="D146" s="13"/>
      <c r="E146" s="13"/>
      <c r="F146" s="13"/>
      <c r="G146" s="13"/>
      <c r="H146" s="13"/>
      <c r="I146" s="13"/>
      <c r="J146" s="13"/>
      <c r="K146" s="13"/>
    </row>
    <row r="147" spans="1:11" ht="14.25" customHeight="1" x14ac:dyDescent="0.25">
      <c r="A147" s="210" t="s">
        <v>258</v>
      </c>
      <c r="B147" s="210"/>
      <c r="C147" s="210"/>
      <c r="D147" s="210"/>
      <c r="E147" s="210"/>
      <c r="F147" s="210"/>
      <c r="G147" s="210"/>
      <c r="H147" s="210"/>
      <c r="I147" s="210"/>
      <c r="J147" s="210"/>
      <c r="K147" s="210"/>
    </row>
    <row r="148" spans="1:11" ht="14.25" customHeight="1" x14ac:dyDescent="0.25">
      <c r="A148" s="210"/>
      <c r="B148" s="210"/>
      <c r="C148" s="210"/>
      <c r="D148" s="210"/>
      <c r="E148" s="210"/>
      <c r="F148" s="210"/>
      <c r="G148" s="210"/>
      <c r="H148" s="210"/>
      <c r="I148" s="210"/>
      <c r="J148" s="210"/>
      <c r="K148" s="210"/>
    </row>
    <row r="149" spans="1:11" ht="14.25" customHeight="1" x14ac:dyDescent="0.25">
      <c r="A149" s="210"/>
      <c r="B149" s="210"/>
      <c r="C149" s="210"/>
      <c r="D149" s="210"/>
      <c r="E149" s="210"/>
      <c r="F149" s="210"/>
      <c r="G149" s="210"/>
      <c r="H149" s="210"/>
      <c r="I149" s="210"/>
      <c r="J149" s="210"/>
      <c r="K149" s="210"/>
    </row>
    <row r="150" spans="1:11" ht="15" x14ac:dyDescent="0.25">
      <c r="A150" s="13"/>
      <c r="B150" s="13"/>
      <c r="C150" s="13"/>
      <c r="D150" s="13"/>
      <c r="E150" s="13"/>
      <c r="F150" s="13"/>
      <c r="G150" s="13"/>
      <c r="H150" s="13"/>
      <c r="I150" s="13"/>
      <c r="J150" s="13"/>
      <c r="K150" s="13"/>
    </row>
    <row r="151" spans="1:11" ht="15.75" x14ac:dyDescent="0.25">
      <c r="A151" s="13" t="s">
        <v>333</v>
      </c>
      <c r="B151" s="13"/>
      <c r="C151" s="13"/>
      <c r="D151" s="13"/>
      <c r="E151" s="13"/>
      <c r="F151" s="13"/>
      <c r="G151" s="13"/>
      <c r="H151" s="13"/>
      <c r="I151" s="13"/>
      <c r="J151" s="13"/>
      <c r="K151" s="13"/>
    </row>
    <row r="152" spans="1:11" ht="14.25" customHeight="1" x14ac:dyDescent="0.25">
      <c r="A152" s="88"/>
      <c r="B152" s="210" t="s">
        <v>74</v>
      </c>
      <c r="C152" s="210"/>
      <c r="D152" s="210"/>
      <c r="E152" s="210"/>
      <c r="F152" s="210"/>
      <c r="G152" s="210"/>
      <c r="H152" s="210"/>
      <c r="I152" s="210"/>
      <c r="J152" s="210"/>
      <c r="K152" s="13"/>
    </row>
    <row r="153" spans="1:11" ht="15" x14ac:dyDescent="0.25">
      <c r="A153" s="13"/>
      <c r="B153" s="210"/>
      <c r="C153" s="210"/>
      <c r="D153" s="210"/>
      <c r="E153" s="210"/>
      <c r="F153" s="210"/>
      <c r="G153" s="210"/>
      <c r="H153" s="210"/>
      <c r="I153" s="210"/>
      <c r="J153" s="210"/>
      <c r="K153" s="13"/>
    </row>
    <row r="154" spans="1:11" ht="15" x14ac:dyDescent="0.25">
      <c r="A154" s="88"/>
      <c r="B154" s="13" t="s">
        <v>75</v>
      </c>
      <c r="C154" s="13"/>
      <c r="D154" s="13"/>
      <c r="E154" s="13"/>
      <c r="F154" s="13"/>
      <c r="G154" s="13"/>
      <c r="H154" s="13"/>
      <c r="I154" s="13"/>
      <c r="J154" s="13"/>
      <c r="K154" s="13"/>
    </row>
    <row r="155" spans="1:11" ht="15" x14ac:dyDescent="0.25">
      <c r="A155" s="13"/>
      <c r="B155" s="13"/>
      <c r="C155" s="13"/>
      <c r="D155" s="13"/>
      <c r="E155" s="13"/>
      <c r="F155" s="13"/>
      <c r="G155" s="13"/>
      <c r="H155" s="13"/>
      <c r="I155" s="13"/>
      <c r="J155" s="13"/>
      <c r="K155" s="13"/>
    </row>
    <row r="156" spans="1:11" ht="15.75" x14ac:dyDescent="0.25">
      <c r="A156" s="88"/>
      <c r="B156" s="13" t="s">
        <v>76</v>
      </c>
      <c r="C156" s="13"/>
      <c r="D156" s="13"/>
      <c r="E156" s="13"/>
      <c r="F156" s="13"/>
      <c r="G156" s="13"/>
      <c r="H156" s="5" t="s">
        <v>259</v>
      </c>
      <c r="I156" s="13"/>
      <c r="J156" s="13"/>
      <c r="K156" s="13"/>
    </row>
    <row r="157" spans="1:11" ht="15" x14ac:dyDescent="0.25">
      <c r="A157" s="13"/>
      <c r="B157" s="13"/>
      <c r="C157" s="13"/>
      <c r="D157" s="13"/>
      <c r="E157" s="13"/>
      <c r="F157" s="13"/>
      <c r="G157" s="13"/>
      <c r="H157" s="13"/>
      <c r="I157" s="13"/>
      <c r="J157" s="13"/>
      <c r="K157" s="13"/>
    </row>
    <row r="158" spans="1:11" ht="15.75" x14ac:dyDescent="0.25">
      <c r="A158" s="13" t="s">
        <v>260</v>
      </c>
      <c r="B158" s="13"/>
      <c r="C158" s="13"/>
      <c r="D158" s="13"/>
      <c r="E158" s="13"/>
      <c r="F158" s="13"/>
      <c r="G158" s="13"/>
      <c r="H158" s="13"/>
      <c r="I158" s="13"/>
      <c r="J158" s="13"/>
      <c r="K158" s="13"/>
    </row>
    <row r="159" spans="1:11" ht="14.25" customHeight="1" x14ac:dyDescent="0.25">
      <c r="B159" s="59"/>
      <c r="C159" s="59"/>
      <c r="D159" s="59"/>
      <c r="E159" s="59"/>
      <c r="F159" s="59"/>
      <c r="G159" s="59"/>
      <c r="H159" s="59"/>
      <c r="I159" s="59"/>
      <c r="J159" s="59"/>
      <c r="K159" s="59"/>
    </row>
    <row r="160" spans="1:11" ht="14.25" customHeight="1" x14ac:dyDescent="0.25">
      <c r="B160" s="59"/>
      <c r="C160" s="59"/>
      <c r="D160" s="59"/>
      <c r="E160" s="59"/>
      <c r="F160" s="59"/>
      <c r="G160" s="59"/>
      <c r="H160" s="59"/>
      <c r="I160" s="59"/>
      <c r="J160" s="59"/>
      <c r="K160" s="59"/>
    </row>
    <row r="161" spans="1:11" ht="14.25" customHeight="1" x14ac:dyDescent="0.25">
      <c r="B161" s="59"/>
      <c r="C161" s="59"/>
      <c r="D161" s="59"/>
      <c r="E161" s="59"/>
      <c r="F161" s="59"/>
      <c r="G161" s="59"/>
      <c r="H161" s="59"/>
      <c r="I161" s="59"/>
      <c r="J161" s="59"/>
      <c r="K161" s="59"/>
    </row>
    <row r="162" spans="1:11" ht="14.25" customHeight="1" x14ac:dyDescent="0.25">
      <c r="A162" s="210" t="s">
        <v>262</v>
      </c>
      <c r="B162" s="210"/>
      <c r="C162" s="210"/>
      <c r="D162" s="210"/>
      <c r="E162" s="210"/>
      <c r="F162" s="210"/>
      <c r="G162" s="210"/>
      <c r="H162" s="210"/>
      <c r="I162" s="210"/>
      <c r="J162" s="210"/>
      <c r="K162" s="210"/>
    </row>
    <row r="163" spans="1:11" ht="14.25" customHeight="1" x14ac:dyDescent="0.25">
      <c r="A163" s="210"/>
      <c r="B163" s="210"/>
      <c r="C163" s="210"/>
      <c r="D163" s="210"/>
      <c r="E163" s="210"/>
      <c r="F163" s="210"/>
      <c r="G163" s="210"/>
      <c r="H163" s="210"/>
      <c r="I163" s="210"/>
      <c r="J163" s="210"/>
      <c r="K163" s="210"/>
    </row>
    <row r="164" spans="1:11" ht="15" x14ac:dyDescent="0.25">
      <c r="A164" s="13"/>
      <c r="B164" s="13"/>
      <c r="C164" s="13"/>
      <c r="D164" s="13"/>
      <c r="E164" s="13"/>
      <c r="F164" s="13"/>
      <c r="G164" s="13"/>
      <c r="H164" s="13"/>
      <c r="I164" s="13"/>
      <c r="J164" s="13"/>
      <c r="K164" s="13"/>
    </row>
    <row r="165" spans="1:11" ht="15.75" x14ac:dyDescent="0.25">
      <c r="A165" s="88"/>
      <c r="B165" s="13" t="s">
        <v>79</v>
      </c>
      <c r="C165" s="13"/>
      <c r="D165" s="13"/>
      <c r="E165" s="13"/>
      <c r="F165" s="13"/>
      <c r="G165" s="5" t="s">
        <v>263</v>
      </c>
      <c r="H165" s="13"/>
      <c r="I165" s="13"/>
      <c r="J165" s="13"/>
      <c r="K165" s="13"/>
    </row>
    <row r="166" spans="1:11" ht="15" x14ac:dyDescent="0.25">
      <c r="A166" s="13"/>
      <c r="B166" s="13"/>
      <c r="C166" s="13"/>
      <c r="D166" s="13"/>
      <c r="E166" s="13"/>
      <c r="F166" s="13"/>
      <c r="G166" s="13"/>
      <c r="H166" s="13"/>
      <c r="I166" s="13"/>
      <c r="J166" s="13"/>
      <c r="K166" s="13"/>
    </row>
    <row r="167" spans="1:11" x14ac:dyDescent="0.25">
      <c r="A167" s="210" t="s">
        <v>80</v>
      </c>
      <c r="B167" s="210"/>
      <c r="C167" s="210"/>
      <c r="D167" s="210"/>
      <c r="E167" s="210"/>
      <c r="F167" s="210"/>
      <c r="G167" s="210"/>
      <c r="H167" s="210"/>
      <c r="I167" s="210"/>
      <c r="J167" s="210"/>
      <c r="K167" s="210"/>
    </row>
    <row r="168" spans="1:11" x14ac:dyDescent="0.25">
      <c r="A168" s="210"/>
      <c r="B168" s="210"/>
      <c r="C168" s="210"/>
      <c r="D168" s="210"/>
      <c r="E168" s="210"/>
      <c r="F168" s="210"/>
      <c r="G168" s="210"/>
      <c r="H168" s="210"/>
      <c r="I168" s="210"/>
      <c r="J168" s="210"/>
      <c r="K168" s="210"/>
    </row>
    <row r="169" spans="1:11" x14ac:dyDescent="0.25">
      <c r="A169" s="210"/>
      <c r="B169" s="210"/>
      <c r="C169" s="210"/>
      <c r="D169" s="210"/>
      <c r="E169" s="210"/>
      <c r="F169" s="210"/>
      <c r="G169" s="210"/>
      <c r="H169" s="210"/>
      <c r="I169" s="210"/>
      <c r="J169" s="210"/>
      <c r="K169" s="210"/>
    </row>
    <row r="170" spans="1:11" x14ac:dyDescent="0.25">
      <c r="A170" s="210"/>
      <c r="B170" s="210"/>
      <c r="C170" s="210"/>
      <c r="D170" s="210"/>
      <c r="E170" s="210"/>
      <c r="F170" s="210"/>
      <c r="G170" s="210"/>
      <c r="H170" s="210"/>
      <c r="I170" s="210"/>
      <c r="J170" s="210"/>
      <c r="K170" s="210"/>
    </row>
    <row r="171" spans="1:11" ht="15" x14ac:dyDescent="0.25">
      <c r="A171" s="13"/>
      <c r="B171" s="13"/>
      <c r="C171" s="13"/>
      <c r="D171" s="13"/>
      <c r="E171" s="13"/>
      <c r="F171" s="13"/>
      <c r="G171" s="13"/>
      <c r="H171" s="13"/>
      <c r="I171" s="13"/>
      <c r="J171" s="13"/>
      <c r="K171" s="13"/>
    </row>
    <row r="172" spans="1:11" ht="15.75" x14ac:dyDescent="0.25">
      <c r="A172" s="88"/>
      <c r="B172" s="13" t="s">
        <v>81</v>
      </c>
      <c r="C172" s="13"/>
      <c r="D172" s="13"/>
      <c r="E172" s="13"/>
      <c r="F172" s="13"/>
      <c r="G172" s="5" t="s">
        <v>263</v>
      </c>
      <c r="H172" s="13"/>
      <c r="I172" s="13"/>
      <c r="J172" s="13"/>
      <c r="K172" s="13"/>
    </row>
    <row r="173" spans="1:11" ht="15" x14ac:dyDescent="0.25">
      <c r="A173" s="13"/>
      <c r="B173" s="13"/>
      <c r="C173" s="13"/>
      <c r="D173" s="13"/>
      <c r="E173" s="13"/>
      <c r="F173" s="13"/>
      <c r="G173" s="13"/>
      <c r="H173" s="13"/>
      <c r="I173" s="13"/>
      <c r="J173" s="13"/>
      <c r="K173" s="13"/>
    </row>
    <row r="174" spans="1:11" ht="14.25" customHeight="1" x14ac:dyDescent="0.25">
      <c r="A174" s="210" t="s">
        <v>82</v>
      </c>
      <c r="B174" s="210"/>
      <c r="C174" s="210"/>
      <c r="D174" s="210"/>
      <c r="E174" s="210"/>
      <c r="F174" s="210"/>
      <c r="G174" s="210"/>
      <c r="H174" s="210"/>
      <c r="I174" s="210"/>
      <c r="J174" s="210"/>
      <c r="K174" s="210"/>
    </row>
    <row r="175" spans="1:11" ht="14.25" customHeight="1" x14ac:dyDescent="0.25">
      <c r="A175" s="210"/>
      <c r="B175" s="210"/>
      <c r="C175" s="210"/>
      <c r="D175" s="210"/>
      <c r="E175" s="210"/>
      <c r="F175" s="210"/>
      <c r="G175" s="210"/>
      <c r="H175" s="210"/>
      <c r="I175" s="210"/>
      <c r="J175" s="210"/>
      <c r="K175" s="210"/>
    </row>
    <row r="176" spans="1:11" x14ac:dyDescent="0.25">
      <c r="A176" s="210"/>
      <c r="B176" s="210"/>
      <c r="C176" s="210"/>
      <c r="D176" s="210"/>
      <c r="E176" s="210"/>
      <c r="F176" s="210"/>
      <c r="G176" s="210"/>
      <c r="H176" s="210"/>
      <c r="I176" s="210"/>
      <c r="J176" s="210"/>
      <c r="K176" s="210"/>
    </row>
    <row r="177" spans="1:12" x14ac:dyDescent="0.25">
      <c r="A177" s="210"/>
      <c r="B177" s="210"/>
      <c r="C177" s="210"/>
      <c r="D177" s="210"/>
      <c r="E177" s="210"/>
      <c r="F177" s="210"/>
      <c r="G177" s="210"/>
      <c r="H177" s="210"/>
      <c r="I177" s="210"/>
      <c r="J177" s="210"/>
      <c r="K177" s="210"/>
    </row>
    <row r="178" spans="1:12" x14ac:dyDescent="0.25">
      <c r="A178" s="210"/>
      <c r="B178" s="210"/>
      <c r="C178" s="210"/>
      <c r="D178" s="210"/>
      <c r="E178" s="210"/>
      <c r="F178" s="210"/>
      <c r="G178" s="210"/>
      <c r="H178" s="210"/>
      <c r="I178" s="210"/>
      <c r="J178" s="210"/>
      <c r="K178" s="210"/>
    </row>
    <row r="179" spans="1:12" x14ac:dyDescent="0.25">
      <c r="A179" s="210"/>
      <c r="B179" s="210"/>
      <c r="C179" s="210"/>
      <c r="D179" s="210"/>
      <c r="E179" s="210"/>
      <c r="F179" s="210"/>
      <c r="G179" s="210"/>
      <c r="H179" s="210"/>
      <c r="I179" s="210"/>
      <c r="J179" s="210"/>
      <c r="K179" s="210"/>
    </row>
    <row r="180" spans="1:12" ht="14.25" customHeight="1" x14ac:dyDescent="0.25">
      <c r="A180" s="210"/>
      <c r="B180" s="210"/>
      <c r="C180" s="210"/>
      <c r="D180" s="210"/>
      <c r="E180" s="210"/>
      <c r="F180" s="210"/>
      <c r="G180" s="210"/>
      <c r="H180" s="210"/>
      <c r="I180" s="210"/>
      <c r="J180" s="210"/>
      <c r="K180" s="210"/>
    </row>
    <row r="181" spans="1:12" ht="15" x14ac:dyDescent="0.25">
      <c r="A181" s="13"/>
      <c r="B181" s="13"/>
      <c r="C181" s="13"/>
      <c r="D181" s="13"/>
      <c r="E181" s="13"/>
      <c r="F181" s="13"/>
      <c r="G181" s="13"/>
      <c r="H181" s="13"/>
      <c r="I181" s="13"/>
      <c r="J181" s="13"/>
      <c r="K181" s="13"/>
    </row>
    <row r="182" spans="1:12" ht="14.25" customHeight="1" x14ac:dyDescent="0.25">
      <c r="A182" s="210" t="s">
        <v>264</v>
      </c>
      <c r="B182" s="210"/>
      <c r="C182" s="210"/>
      <c r="D182" s="210"/>
      <c r="E182" s="210"/>
      <c r="F182" s="210"/>
      <c r="G182" s="210"/>
      <c r="H182" s="210"/>
      <c r="I182" s="210"/>
      <c r="J182" s="210"/>
      <c r="K182" s="210"/>
    </row>
    <row r="183" spans="1:12" ht="14.25" customHeight="1" x14ac:dyDescent="0.25">
      <c r="A183" s="210"/>
      <c r="B183" s="210"/>
      <c r="C183" s="210"/>
      <c r="D183" s="210"/>
      <c r="E183" s="210"/>
      <c r="F183" s="210"/>
      <c r="G183" s="210"/>
      <c r="H183" s="210"/>
      <c r="I183" s="210"/>
      <c r="J183" s="210"/>
      <c r="K183" s="210"/>
    </row>
    <row r="184" spans="1:12" ht="14.25" customHeight="1" x14ac:dyDescent="0.25">
      <c r="A184" s="210"/>
      <c r="B184" s="210"/>
      <c r="C184" s="210"/>
      <c r="D184" s="210"/>
      <c r="E184" s="210"/>
      <c r="F184" s="210"/>
      <c r="G184" s="210"/>
      <c r="H184" s="210"/>
      <c r="I184" s="210"/>
      <c r="J184" s="210"/>
      <c r="K184" s="210"/>
    </row>
    <row r="185" spans="1:12" ht="14.25" customHeight="1" x14ac:dyDescent="0.25">
      <c r="A185" s="210"/>
      <c r="B185" s="210"/>
      <c r="C185" s="210"/>
      <c r="D185" s="210"/>
      <c r="E185" s="210"/>
      <c r="F185" s="210"/>
      <c r="G185" s="210"/>
      <c r="H185" s="210"/>
      <c r="I185" s="210"/>
      <c r="J185" s="210"/>
      <c r="K185" s="210"/>
    </row>
    <row r="186" spans="1:12" ht="15" x14ac:dyDescent="0.25">
      <c r="A186" s="13"/>
      <c r="B186" s="13"/>
      <c r="C186" s="13"/>
      <c r="D186" s="13"/>
      <c r="E186" s="13"/>
      <c r="F186" s="13"/>
      <c r="G186" s="13"/>
      <c r="H186" s="13"/>
      <c r="I186" s="13"/>
      <c r="J186" s="13"/>
      <c r="K186" s="13"/>
    </row>
    <row r="187" spans="1:12" ht="15" x14ac:dyDescent="0.25">
      <c r="A187" s="13"/>
      <c r="B187" s="58"/>
      <c r="C187" s="211" t="s">
        <v>164</v>
      </c>
      <c r="D187" s="212"/>
      <c r="E187" s="212"/>
      <c r="F187" s="213"/>
      <c r="G187" s="212" t="s">
        <v>93</v>
      </c>
      <c r="H187" s="212"/>
      <c r="I187" s="213"/>
      <c r="J187" s="13"/>
      <c r="K187" s="13"/>
      <c r="L187" s="10"/>
    </row>
    <row r="188" spans="1:12" ht="15" x14ac:dyDescent="0.25">
      <c r="A188" s="13"/>
      <c r="B188" s="13"/>
      <c r="C188" s="214" t="s">
        <v>83</v>
      </c>
      <c r="D188" s="215"/>
      <c r="E188" s="215"/>
      <c r="F188" s="216"/>
      <c r="G188" s="215" t="s">
        <v>94</v>
      </c>
      <c r="H188" s="215"/>
      <c r="I188" s="216"/>
      <c r="J188" s="13"/>
      <c r="K188" s="13"/>
      <c r="L188" s="10"/>
    </row>
    <row r="189" spans="1:12" ht="17.25" customHeight="1" x14ac:dyDescent="0.25">
      <c r="A189" s="13"/>
      <c r="B189" s="13"/>
      <c r="C189" s="161" t="s">
        <v>84</v>
      </c>
      <c r="D189" s="161"/>
      <c r="E189" s="161"/>
      <c r="F189" s="161"/>
      <c r="G189" s="161" t="s">
        <v>95</v>
      </c>
      <c r="H189" s="161"/>
      <c r="I189" s="161"/>
      <c r="J189" s="13"/>
      <c r="K189" s="13"/>
      <c r="L189" s="10"/>
    </row>
    <row r="190" spans="1:12" ht="17.25" customHeight="1" x14ac:dyDescent="0.25">
      <c r="A190" s="13"/>
      <c r="B190" s="13"/>
      <c r="C190" s="161" t="s">
        <v>85</v>
      </c>
      <c r="D190" s="161"/>
      <c r="E190" s="161"/>
      <c r="F190" s="161"/>
      <c r="G190" s="161" t="s">
        <v>96</v>
      </c>
      <c r="H190" s="161"/>
      <c r="I190" s="161"/>
      <c r="J190" s="13"/>
      <c r="K190" s="13"/>
      <c r="L190" s="10"/>
    </row>
    <row r="191" spans="1:12" ht="15" x14ac:dyDescent="0.25">
      <c r="A191" s="13"/>
      <c r="B191" s="13"/>
      <c r="C191" s="161" t="s">
        <v>86</v>
      </c>
      <c r="D191" s="161"/>
      <c r="E191" s="161"/>
      <c r="F191" s="161"/>
      <c r="G191" s="161" t="s">
        <v>97</v>
      </c>
      <c r="H191" s="161"/>
      <c r="I191" s="161"/>
      <c r="J191" s="13"/>
      <c r="K191" s="13"/>
      <c r="L191" s="10"/>
    </row>
    <row r="192" spans="1:12" ht="17.25" customHeight="1" x14ac:dyDescent="0.25">
      <c r="A192" s="13"/>
      <c r="B192" s="13"/>
      <c r="C192" s="218" t="s">
        <v>87</v>
      </c>
      <c r="D192" s="219"/>
      <c r="E192" s="219"/>
      <c r="F192" s="220"/>
      <c r="G192" s="219" t="s">
        <v>96</v>
      </c>
      <c r="H192" s="219"/>
      <c r="I192" s="220"/>
      <c r="J192" s="13"/>
      <c r="K192" s="13"/>
      <c r="L192" s="10"/>
    </row>
    <row r="193" spans="1:12" ht="17.25" customHeight="1" x14ac:dyDescent="0.25">
      <c r="A193" s="13"/>
      <c r="B193" s="13"/>
      <c r="C193" s="221" t="s">
        <v>88</v>
      </c>
      <c r="D193" s="191"/>
      <c r="E193" s="191"/>
      <c r="F193" s="192"/>
      <c r="G193" s="191"/>
      <c r="H193" s="191"/>
      <c r="I193" s="192"/>
      <c r="J193" s="13"/>
      <c r="K193" s="13"/>
      <c r="L193" s="10"/>
    </row>
    <row r="194" spans="1:12" ht="17.25" customHeight="1" x14ac:dyDescent="0.25">
      <c r="A194" s="13"/>
      <c r="B194" s="13"/>
      <c r="C194" s="161" t="s">
        <v>89</v>
      </c>
      <c r="D194" s="161"/>
      <c r="E194" s="161"/>
      <c r="F194" s="161"/>
      <c r="G194" s="161" t="s">
        <v>96</v>
      </c>
      <c r="H194" s="161"/>
      <c r="I194" s="161"/>
      <c r="J194" s="13"/>
      <c r="K194" s="13"/>
      <c r="L194" s="10"/>
    </row>
    <row r="195" spans="1:12" ht="17.25" customHeight="1" x14ac:dyDescent="0.25">
      <c r="A195" s="13"/>
      <c r="B195" s="13"/>
      <c r="C195" s="161" t="s">
        <v>90</v>
      </c>
      <c r="D195" s="161"/>
      <c r="E195" s="161"/>
      <c r="F195" s="161"/>
      <c r="G195" s="161" t="s">
        <v>95</v>
      </c>
      <c r="H195" s="161"/>
      <c r="I195" s="161"/>
      <c r="J195" s="13"/>
      <c r="K195" s="13"/>
      <c r="L195" s="10"/>
    </row>
    <row r="196" spans="1:12" ht="17.25" customHeight="1" x14ac:dyDescent="0.25">
      <c r="A196" s="13"/>
      <c r="B196" s="13"/>
      <c r="C196" s="218" t="s">
        <v>91</v>
      </c>
      <c r="D196" s="219"/>
      <c r="E196" s="219"/>
      <c r="F196" s="220"/>
      <c r="G196" s="219" t="s">
        <v>98</v>
      </c>
      <c r="H196" s="219"/>
      <c r="I196" s="220"/>
      <c r="J196" s="13"/>
      <c r="K196" s="13"/>
      <c r="L196" s="10"/>
    </row>
    <row r="197" spans="1:12" ht="17.25" customHeight="1" x14ac:dyDescent="0.25">
      <c r="A197" s="13"/>
      <c r="B197" s="13"/>
      <c r="C197" s="221" t="s">
        <v>92</v>
      </c>
      <c r="D197" s="191"/>
      <c r="E197" s="191"/>
      <c r="F197" s="192"/>
      <c r="G197" s="191" t="s">
        <v>99</v>
      </c>
      <c r="H197" s="191"/>
      <c r="I197" s="192"/>
      <c r="J197" s="13"/>
      <c r="K197" s="13"/>
      <c r="L197" s="10"/>
    </row>
    <row r="198" spans="1:12" ht="15" x14ac:dyDescent="0.25">
      <c r="A198" s="13"/>
      <c r="B198" s="13"/>
      <c r="C198" s="13"/>
      <c r="D198" s="13"/>
      <c r="E198" s="13"/>
      <c r="F198" s="13"/>
      <c r="G198" s="13"/>
      <c r="H198" s="13"/>
      <c r="I198" s="13"/>
      <c r="J198" s="13"/>
      <c r="K198" s="13"/>
      <c r="L198" s="10"/>
    </row>
    <row r="199" spans="1:12" ht="14.25" customHeight="1" x14ac:dyDescent="0.25">
      <c r="A199" s="217" t="s">
        <v>265</v>
      </c>
      <c r="B199" s="210"/>
      <c r="C199" s="210"/>
      <c r="D199" s="210"/>
      <c r="E199" s="210"/>
      <c r="F199" s="210"/>
      <c r="G199" s="210"/>
      <c r="H199" s="210"/>
      <c r="I199" s="210"/>
      <c r="J199" s="210"/>
      <c r="K199" s="210"/>
    </row>
    <row r="200" spans="1:12" ht="14.25" customHeight="1" x14ac:dyDescent="0.25">
      <c r="A200" s="210"/>
      <c r="B200" s="210"/>
      <c r="C200" s="210"/>
      <c r="D200" s="210"/>
      <c r="E200" s="210"/>
      <c r="F200" s="210"/>
      <c r="G200" s="210"/>
      <c r="H200" s="210"/>
      <c r="I200" s="210"/>
      <c r="J200" s="210"/>
      <c r="K200" s="210"/>
    </row>
    <row r="201" spans="1:12" ht="14.25" customHeight="1" x14ac:dyDescent="0.25">
      <c r="A201" s="210"/>
      <c r="B201" s="210"/>
      <c r="C201" s="210"/>
      <c r="D201" s="210"/>
      <c r="E201" s="210"/>
      <c r="F201" s="210"/>
      <c r="G201" s="210"/>
      <c r="H201" s="210"/>
      <c r="I201" s="210"/>
      <c r="J201" s="210"/>
      <c r="K201" s="210"/>
    </row>
    <row r="202" spans="1:12" ht="15" x14ac:dyDescent="0.25">
      <c r="A202" s="64"/>
      <c r="B202" s="64"/>
      <c r="C202" s="64"/>
      <c r="D202" s="64"/>
      <c r="E202" s="64"/>
      <c r="F202" s="64"/>
      <c r="G202" s="64"/>
      <c r="H202" s="64"/>
      <c r="I202" s="64"/>
      <c r="J202" s="64"/>
      <c r="K202" s="64"/>
    </row>
    <row r="203" spans="1:12" ht="15" x14ac:dyDescent="0.25">
      <c r="A203" s="64"/>
      <c r="B203" s="64"/>
      <c r="C203" s="64"/>
      <c r="D203" s="64"/>
      <c r="E203" s="64"/>
      <c r="F203" s="64"/>
      <c r="G203" s="64"/>
      <c r="H203" s="64"/>
      <c r="I203" s="64"/>
      <c r="J203" s="64"/>
      <c r="K203" s="64"/>
    </row>
    <row r="204" spans="1:12" ht="15" customHeight="1" x14ac:dyDescent="0.25">
      <c r="A204" s="145"/>
      <c r="B204" s="145"/>
      <c r="C204" s="145"/>
      <c r="D204" s="145"/>
      <c r="E204" s="145"/>
      <c r="F204" s="145"/>
      <c r="G204" s="145"/>
      <c r="H204" s="145"/>
      <c r="I204" s="145"/>
      <c r="J204" s="145"/>
      <c r="K204" s="145"/>
    </row>
    <row r="205" spans="1:12" ht="15" customHeight="1" x14ac:dyDescent="0.25">
      <c r="A205" s="145"/>
      <c r="B205" s="145"/>
      <c r="C205" s="145"/>
      <c r="D205" s="145"/>
      <c r="E205" s="145"/>
      <c r="F205" s="145"/>
      <c r="G205" s="145"/>
      <c r="H205" s="145"/>
      <c r="I205" s="145"/>
      <c r="J205" s="145"/>
      <c r="K205" s="145"/>
    </row>
    <row r="206" spans="1:12" ht="15" customHeight="1" x14ac:dyDescent="0.25">
      <c r="A206" s="145"/>
      <c r="B206" s="145"/>
      <c r="C206" s="145"/>
      <c r="D206" s="145"/>
      <c r="E206" s="145"/>
      <c r="F206" s="145"/>
      <c r="G206" s="145"/>
      <c r="H206" s="145"/>
      <c r="I206" s="145"/>
      <c r="J206" s="145"/>
      <c r="K206" s="145"/>
    </row>
    <row r="207" spans="1:12" ht="15" customHeight="1" x14ac:dyDescent="0.25">
      <c r="A207" s="145"/>
      <c r="B207" s="145"/>
      <c r="C207" s="145"/>
      <c r="D207" s="145"/>
      <c r="E207" s="145"/>
      <c r="F207" s="145"/>
      <c r="G207" s="145"/>
      <c r="H207" s="145"/>
      <c r="I207" s="145"/>
      <c r="J207" s="145"/>
      <c r="K207" s="145"/>
    </row>
    <row r="208" spans="1:12" ht="14.25" customHeight="1" x14ac:dyDescent="0.25">
      <c r="A208" s="145"/>
      <c r="B208" s="145"/>
      <c r="C208" s="145"/>
      <c r="D208" s="145"/>
      <c r="E208" s="145"/>
      <c r="F208" s="145"/>
      <c r="G208" s="145"/>
      <c r="H208" s="145"/>
      <c r="I208" s="145"/>
      <c r="J208" s="145"/>
      <c r="K208" s="145"/>
    </row>
    <row r="209" spans="1:11" ht="14.25" customHeight="1" x14ac:dyDescent="0.25">
      <c r="A209" s="145"/>
      <c r="B209" s="145"/>
      <c r="C209" s="145"/>
      <c r="D209" s="145"/>
      <c r="E209" s="145"/>
      <c r="F209" s="145"/>
      <c r="G209" s="145"/>
      <c r="H209" s="145"/>
      <c r="I209" s="145"/>
      <c r="J209" s="145"/>
      <c r="K209" s="145"/>
    </row>
    <row r="210" spans="1:11" ht="14.25" customHeight="1" x14ac:dyDescent="0.25">
      <c r="A210" s="145"/>
      <c r="B210" s="145"/>
      <c r="C210" s="145"/>
      <c r="D210" s="145"/>
      <c r="E210" s="145"/>
      <c r="F210" s="145"/>
      <c r="G210" s="145"/>
      <c r="H210" s="145"/>
      <c r="I210" s="145"/>
      <c r="J210" s="145"/>
      <c r="K210" s="145"/>
    </row>
    <row r="211" spans="1:11" ht="14.25" customHeight="1" x14ac:dyDescent="0.25">
      <c r="A211" s="145"/>
      <c r="B211" s="145"/>
      <c r="C211" s="145"/>
      <c r="D211" s="145"/>
      <c r="E211" s="145"/>
      <c r="F211" s="145"/>
      <c r="G211" s="145"/>
      <c r="H211" s="145"/>
      <c r="I211" s="145"/>
      <c r="J211" s="145"/>
      <c r="K211" s="145"/>
    </row>
    <row r="212" spans="1:11" ht="14.25" customHeight="1" x14ac:dyDescent="0.25">
      <c r="A212" s="145"/>
      <c r="B212" s="145"/>
      <c r="C212" s="145"/>
      <c r="D212" s="145"/>
      <c r="E212" s="145"/>
      <c r="F212" s="145"/>
      <c r="G212" s="145"/>
      <c r="H212" s="145"/>
      <c r="I212" s="145"/>
      <c r="J212" s="145"/>
      <c r="K212" s="145"/>
    </row>
    <row r="213" spans="1:11" ht="14.25" customHeight="1" x14ac:dyDescent="0.25">
      <c r="A213" s="145"/>
      <c r="B213" s="145"/>
      <c r="C213" s="145"/>
      <c r="D213" s="145"/>
      <c r="E213" s="145"/>
      <c r="F213" s="145"/>
      <c r="G213" s="145"/>
      <c r="H213" s="145"/>
      <c r="I213" s="145"/>
      <c r="J213" s="145"/>
      <c r="K213" s="145"/>
    </row>
    <row r="214" spans="1:11" ht="14.25" customHeight="1" x14ac:dyDescent="0.25">
      <c r="A214" s="145"/>
      <c r="B214" s="145"/>
      <c r="C214" s="145"/>
      <c r="D214" s="145"/>
      <c r="E214" s="145"/>
      <c r="F214" s="145"/>
      <c r="G214" s="145"/>
      <c r="H214" s="145"/>
      <c r="I214" s="145"/>
      <c r="J214" s="145"/>
      <c r="K214" s="145"/>
    </row>
    <row r="215" spans="1:11" ht="14.25" customHeight="1" x14ac:dyDescent="0.25">
      <c r="A215" s="145"/>
      <c r="B215" s="145"/>
      <c r="C215" s="145"/>
      <c r="D215" s="145"/>
      <c r="E215" s="145"/>
      <c r="F215" s="145"/>
      <c r="G215" s="145"/>
      <c r="H215" s="145"/>
      <c r="I215" s="145"/>
      <c r="J215" s="145"/>
      <c r="K215" s="145"/>
    </row>
    <row r="216" spans="1:11" ht="14.25" customHeight="1" x14ac:dyDescent="0.25">
      <c r="A216" s="145"/>
      <c r="B216" s="145"/>
      <c r="C216" s="145"/>
      <c r="D216" s="145"/>
      <c r="E216" s="145"/>
      <c r="F216" s="145"/>
      <c r="G216" s="145"/>
      <c r="H216" s="145"/>
      <c r="I216" s="145"/>
      <c r="J216" s="145"/>
      <c r="K216" s="145"/>
    </row>
    <row r="217" spans="1:11" ht="14.25" customHeight="1" x14ac:dyDescent="0.25">
      <c r="A217" s="145"/>
      <c r="B217" s="145"/>
      <c r="C217" s="145"/>
      <c r="D217" s="145"/>
      <c r="E217" s="145"/>
      <c r="F217" s="145"/>
      <c r="G217" s="145"/>
      <c r="H217" s="145"/>
      <c r="I217" s="145"/>
      <c r="J217" s="145"/>
      <c r="K217" s="145"/>
    </row>
    <row r="218" spans="1:11" ht="14.25" customHeight="1" x14ac:dyDescent="0.25">
      <c r="A218" s="145"/>
      <c r="B218" s="145"/>
      <c r="C218" s="145"/>
      <c r="D218" s="145"/>
      <c r="E218" s="145"/>
      <c r="F218" s="145"/>
      <c r="G218" s="145"/>
      <c r="H218" s="145"/>
      <c r="I218" s="145"/>
      <c r="J218" s="145"/>
      <c r="K218" s="145"/>
    </row>
    <row r="219" spans="1:11" ht="21" customHeight="1" x14ac:dyDescent="0.25"/>
    <row r="220" spans="1:11" ht="20.25" x14ac:dyDescent="0.25">
      <c r="A220" s="193" t="s">
        <v>385</v>
      </c>
      <c r="B220" s="194"/>
      <c r="C220" s="194"/>
      <c r="D220" s="194"/>
      <c r="E220" s="194"/>
      <c r="F220" s="194"/>
      <c r="G220" s="194"/>
      <c r="H220" s="194"/>
      <c r="I220" s="194"/>
      <c r="J220" s="194"/>
      <c r="K220" s="195"/>
    </row>
    <row r="221" spans="1:11" ht="20.25" customHeight="1" x14ac:dyDescent="0.25">
      <c r="A221" s="286" t="s">
        <v>349</v>
      </c>
      <c r="B221" s="287"/>
      <c r="C221" s="287"/>
      <c r="D221" s="287"/>
      <c r="E221" s="287"/>
      <c r="F221" s="287"/>
      <c r="G221" s="287"/>
      <c r="H221" s="287"/>
      <c r="I221" s="287"/>
      <c r="J221" s="287"/>
      <c r="K221" s="288"/>
    </row>
    <row r="222" spans="1:11" ht="18" customHeight="1" x14ac:dyDescent="0.25">
      <c r="A222" s="274" t="s">
        <v>350</v>
      </c>
      <c r="B222" s="275"/>
      <c r="C222" s="275"/>
      <c r="D222" s="275"/>
      <c r="E222" s="275"/>
      <c r="F222" s="275"/>
      <c r="G222" s="275"/>
      <c r="H222" s="275"/>
      <c r="I222" s="275"/>
      <c r="J222" s="275"/>
      <c r="K222" s="276"/>
    </row>
    <row r="223" spans="1:11" ht="17.25" customHeight="1" x14ac:dyDescent="0.25">
      <c r="A223" s="206" t="s">
        <v>412</v>
      </c>
      <c r="B223" s="207"/>
      <c r="C223" s="207"/>
      <c r="D223" s="207"/>
      <c r="E223" s="207"/>
      <c r="F223" s="207"/>
      <c r="G223" s="207"/>
      <c r="H223" s="207"/>
      <c r="I223" s="207"/>
      <c r="J223" s="208"/>
      <c r="K223" s="258"/>
    </row>
    <row r="224" spans="1:11" ht="17.25" customHeight="1" x14ac:dyDescent="0.25">
      <c r="A224" s="209"/>
      <c r="B224" s="199"/>
      <c r="C224" s="199"/>
      <c r="D224" s="199"/>
      <c r="E224" s="199"/>
      <c r="F224" s="199"/>
      <c r="G224" s="199"/>
      <c r="H224" s="199"/>
      <c r="I224" s="199"/>
      <c r="J224" s="200"/>
      <c r="K224" s="259"/>
    </row>
    <row r="225" spans="1:11" ht="17.25" customHeight="1" x14ac:dyDescent="0.25">
      <c r="A225" s="63"/>
      <c r="B225" s="64" t="s">
        <v>351</v>
      </c>
      <c r="C225" s="64"/>
      <c r="D225" s="64"/>
      <c r="E225" s="64"/>
      <c r="F225" s="64"/>
      <c r="G225" s="64"/>
      <c r="H225" s="64"/>
      <c r="I225" s="64"/>
      <c r="J225" s="66" t="s">
        <v>140</v>
      </c>
      <c r="K225" s="259"/>
    </row>
    <row r="226" spans="1:11" ht="17.25" customHeight="1" x14ac:dyDescent="0.25">
      <c r="A226" s="63"/>
      <c r="B226" s="64" t="s">
        <v>386</v>
      </c>
      <c r="C226" s="64"/>
      <c r="D226" s="64"/>
      <c r="E226" s="64"/>
      <c r="F226" s="64"/>
      <c r="G226" s="64"/>
      <c r="H226" s="64"/>
      <c r="I226" s="64"/>
      <c r="J226" s="66" t="s">
        <v>126</v>
      </c>
      <c r="K226" s="259"/>
    </row>
    <row r="227" spans="1:11" ht="17.25" customHeight="1" x14ac:dyDescent="0.25">
      <c r="A227" s="63"/>
      <c r="B227" s="64" t="s">
        <v>387</v>
      </c>
      <c r="C227" s="64"/>
      <c r="D227" s="64"/>
      <c r="E227" s="64"/>
      <c r="F227" s="64"/>
      <c r="G227" s="64"/>
      <c r="H227" s="64"/>
      <c r="I227" s="64"/>
      <c r="J227" s="66" t="s">
        <v>127</v>
      </c>
      <c r="K227" s="259"/>
    </row>
    <row r="228" spans="1:11" ht="17.25" customHeight="1" x14ac:dyDescent="0.25">
      <c r="A228" s="67"/>
      <c r="B228" s="74" t="s">
        <v>352</v>
      </c>
      <c r="C228" s="74"/>
      <c r="D228" s="74"/>
      <c r="E228" s="74"/>
      <c r="F228" s="74"/>
      <c r="G228" s="74"/>
      <c r="H228" s="74"/>
      <c r="I228" s="74"/>
      <c r="J228" s="79" t="s">
        <v>128</v>
      </c>
      <c r="K228" s="272"/>
    </row>
    <row r="229" spans="1:11" ht="17.25" customHeight="1" x14ac:dyDescent="0.25">
      <c r="A229" s="206" t="s">
        <v>413</v>
      </c>
      <c r="B229" s="207"/>
      <c r="C229" s="207"/>
      <c r="D229" s="207"/>
      <c r="E229" s="207"/>
      <c r="F229" s="207"/>
      <c r="G229" s="207"/>
      <c r="H229" s="207"/>
      <c r="I229" s="69"/>
      <c r="J229" s="69"/>
      <c r="K229" s="258"/>
    </row>
    <row r="230" spans="1:11" ht="17.25" customHeight="1" x14ac:dyDescent="0.25">
      <c r="A230" s="277"/>
      <c r="B230" s="201"/>
      <c r="C230" s="201"/>
      <c r="D230" s="201"/>
      <c r="E230" s="201"/>
      <c r="F230" s="201"/>
      <c r="G230" s="201"/>
      <c r="H230" s="201"/>
      <c r="I230" s="74"/>
      <c r="J230" s="136" t="s">
        <v>353</v>
      </c>
      <c r="K230" s="272"/>
    </row>
    <row r="231" spans="1:11" ht="17.25" customHeight="1" x14ac:dyDescent="0.25">
      <c r="A231" s="206" t="s">
        <v>360</v>
      </c>
      <c r="B231" s="207"/>
      <c r="C231" s="207"/>
      <c r="D231" s="207"/>
      <c r="E231" s="207"/>
      <c r="F231" s="207"/>
      <c r="G231" s="207"/>
      <c r="H231" s="207"/>
      <c r="I231" s="207"/>
      <c r="J231" s="208"/>
      <c r="K231" s="278"/>
    </row>
    <row r="232" spans="1:11" ht="17.25" customHeight="1" x14ac:dyDescent="0.25">
      <c r="A232" s="209"/>
      <c r="B232" s="199"/>
      <c r="C232" s="199"/>
      <c r="D232" s="199"/>
      <c r="E232" s="199"/>
      <c r="F232" s="199"/>
      <c r="G232" s="199"/>
      <c r="H232" s="199"/>
      <c r="I232" s="199"/>
      <c r="J232" s="200"/>
      <c r="K232" s="279"/>
    </row>
    <row r="233" spans="1:11" ht="17.25" customHeight="1" x14ac:dyDescent="0.25">
      <c r="A233" s="209"/>
      <c r="B233" s="199"/>
      <c r="C233" s="199"/>
      <c r="D233" s="199"/>
      <c r="E233" s="199"/>
      <c r="F233" s="199"/>
      <c r="G233" s="199"/>
      <c r="H233" s="199"/>
      <c r="I233" s="199"/>
      <c r="J233" s="200"/>
      <c r="K233" s="279"/>
    </row>
    <row r="234" spans="1:11" ht="9" customHeight="1" x14ac:dyDescent="0.25">
      <c r="A234" s="209"/>
      <c r="B234" s="199"/>
      <c r="C234" s="199"/>
      <c r="D234" s="199"/>
      <c r="E234" s="199"/>
      <c r="F234" s="199"/>
      <c r="G234" s="199"/>
      <c r="H234" s="199"/>
      <c r="I234" s="199"/>
      <c r="J234" s="200"/>
      <c r="K234" s="279"/>
    </row>
    <row r="235" spans="1:11" ht="17.25" customHeight="1" x14ac:dyDescent="0.25">
      <c r="A235" s="63"/>
      <c r="B235" s="64" t="s">
        <v>354</v>
      </c>
      <c r="C235" s="64"/>
      <c r="D235" s="64"/>
      <c r="E235" s="64"/>
      <c r="F235" s="64"/>
      <c r="G235" s="64"/>
      <c r="H235" s="64"/>
      <c r="I235" s="64"/>
      <c r="J235" s="66" t="s">
        <v>359</v>
      </c>
      <c r="K235" s="279"/>
    </row>
    <row r="236" spans="1:11" ht="17.25" customHeight="1" x14ac:dyDescent="0.25">
      <c r="A236" s="63"/>
      <c r="B236" s="64" t="s">
        <v>355</v>
      </c>
      <c r="C236" s="64"/>
      <c r="D236" s="64"/>
      <c r="E236" s="64"/>
      <c r="F236" s="64"/>
      <c r="G236" s="64"/>
      <c r="H236" s="64"/>
      <c r="I236" s="64"/>
      <c r="J236" s="66" t="s">
        <v>140</v>
      </c>
      <c r="K236" s="279"/>
    </row>
    <row r="237" spans="1:11" ht="17.25" customHeight="1" x14ac:dyDescent="0.25">
      <c r="A237" s="63"/>
      <c r="B237" s="64" t="s">
        <v>356</v>
      </c>
      <c r="C237" s="64"/>
      <c r="D237" s="64"/>
      <c r="E237" s="64"/>
      <c r="F237" s="64"/>
      <c r="G237" s="64"/>
      <c r="H237" s="64"/>
      <c r="I237" s="64"/>
      <c r="J237" s="66" t="s">
        <v>126</v>
      </c>
      <c r="K237" s="279"/>
    </row>
    <row r="238" spans="1:11" ht="17.25" customHeight="1" x14ac:dyDescent="0.25">
      <c r="A238" s="63"/>
      <c r="B238" s="64" t="s">
        <v>357</v>
      </c>
      <c r="C238" s="64"/>
      <c r="D238" s="64"/>
      <c r="E238" s="64"/>
      <c r="F238" s="64"/>
      <c r="G238" s="64"/>
      <c r="H238" s="64"/>
      <c r="I238" s="64"/>
      <c r="J238" s="66" t="s">
        <v>127</v>
      </c>
      <c r="K238" s="279"/>
    </row>
    <row r="239" spans="1:11" ht="17.25" customHeight="1" thickBot="1" x14ac:dyDescent="0.3">
      <c r="A239" s="67"/>
      <c r="B239" s="74" t="s">
        <v>358</v>
      </c>
      <c r="C239" s="74"/>
      <c r="D239" s="74"/>
      <c r="E239" s="74"/>
      <c r="F239" s="74"/>
      <c r="G239" s="74"/>
      <c r="H239" s="74"/>
      <c r="I239" s="74"/>
      <c r="J239" s="79" t="s">
        <v>128</v>
      </c>
      <c r="K239" s="280"/>
    </row>
    <row r="240" spans="1:11" ht="17.25" customHeight="1" thickBot="1" x14ac:dyDescent="0.3">
      <c r="A240" s="137" t="s">
        <v>361</v>
      </c>
      <c r="B240" s="138"/>
      <c r="C240" s="138"/>
      <c r="D240" s="138"/>
      <c r="E240" s="138"/>
      <c r="F240" s="138"/>
      <c r="G240" s="138"/>
      <c r="H240" s="138"/>
      <c r="I240" s="138"/>
      <c r="J240" s="139" t="s">
        <v>135</v>
      </c>
      <c r="K240" s="83">
        <f>SUM(K223,K229,K231)</f>
        <v>0</v>
      </c>
    </row>
    <row r="241" spans="1:11" ht="17.25" customHeight="1" x14ac:dyDescent="0.25">
      <c r="A241" s="140" t="s">
        <v>414</v>
      </c>
      <c r="B241" s="129"/>
      <c r="C241" s="129"/>
      <c r="D241" s="129"/>
      <c r="E241" s="129"/>
      <c r="F241" s="129"/>
      <c r="G241" s="129"/>
      <c r="H241" s="129"/>
      <c r="I241" s="52"/>
      <c r="J241" s="129"/>
      <c r="K241" s="121" t="s">
        <v>136</v>
      </c>
    </row>
    <row r="242" spans="1:11" ht="17.25" customHeight="1" x14ac:dyDescent="0.25">
      <c r="A242" s="129"/>
      <c r="B242" s="129"/>
      <c r="C242" s="129"/>
      <c r="D242" s="129"/>
      <c r="E242" s="129"/>
      <c r="F242" s="129"/>
      <c r="G242" s="129"/>
      <c r="H242" s="129"/>
      <c r="I242" s="129"/>
      <c r="J242" s="129"/>
      <c r="K242" s="129"/>
    </row>
    <row r="243" spans="1:11" ht="17.25" customHeight="1" x14ac:dyDescent="0.25">
      <c r="A243" s="273" t="s">
        <v>363</v>
      </c>
      <c r="B243" s="273"/>
      <c r="C243" s="273"/>
      <c r="D243" s="273"/>
      <c r="E243" s="273"/>
      <c r="F243" s="273"/>
      <c r="G243" s="273"/>
      <c r="H243" s="273"/>
      <c r="I243" s="273"/>
      <c r="J243" s="273"/>
      <c r="K243" s="273"/>
    </row>
    <row r="244" spans="1:11" ht="17.25" customHeight="1" x14ac:dyDescent="0.25">
      <c r="A244" s="206" t="s">
        <v>364</v>
      </c>
      <c r="B244" s="207"/>
      <c r="C244" s="207"/>
      <c r="D244" s="207"/>
      <c r="E244" s="207"/>
      <c r="F244" s="207"/>
      <c r="G244" s="207"/>
      <c r="H244" s="207"/>
      <c r="I244" s="126"/>
      <c r="J244" s="126"/>
      <c r="K244" s="258"/>
    </row>
    <row r="245" spans="1:11" ht="17.25" customHeight="1" x14ac:dyDescent="0.25">
      <c r="A245" s="277"/>
      <c r="B245" s="201"/>
      <c r="C245" s="201"/>
      <c r="D245" s="201"/>
      <c r="E245" s="201"/>
      <c r="F245" s="201"/>
      <c r="G245" s="201"/>
      <c r="H245" s="201"/>
      <c r="I245" s="136"/>
      <c r="J245" s="136" t="s">
        <v>362</v>
      </c>
      <c r="K245" s="272"/>
    </row>
    <row r="246" spans="1:11" ht="17.25" customHeight="1" x14ac:dyDescent="0.25">
      <c r="A246" s="206" t="s">
        <v>365</v>
      </c>
      <c r="B246" s="207"/>
      <c r="C246" s="207"/>
      <c r="D246" s="207"/>
      <c r="E246" s="207"/>
      <c r="F246" s="207"/>
      <c r="G246" s="207"/>
      <c r="H246" s="207"/>
      <c r="I246" s="142"/>
      <c r="J246" s="143"/>
      <c r="K246" s="258"/>
    </row>
    <row r="247" spans="1:11" ht="17.25" customHeight="1" x14ac:dyDescent="0.25">
      <c r="A247" s="209"/>
      <c r="B247" s="199"/>
      <c r="C247" s="199"/>
      <c r="D247" s="199"/>
      <c r="E247" s="199"/>
      <c r="F247" s="199"/>
      <c r="G247" s="199"/>
      <c r="H247" s="199"/>
      <c r="I247" s="87"/>
      <c r="J247" s="66"/>
      <c r="K247" s="259"/>
    </row>
    <row r="248" spans="1:11" ht="17.25" customHeight="1" thickBot="1" x14ac:dyDescent="0.3">
      <c r="A248" s="67"/>
      <c r="B248" s="74" t="s">
        <v>366</v>
      </c>
      <c r="C248" s="141"/>
      <c r="D248" s="162"/>
      <c r="E248" s="298"/>
      <c r="F248" s="298"/>
      <c r="G248" s="298"/>
      <c r="H248" s="298"/>
      <c r="I248" s="136"/>
      <c r="J248" s="79" t="s">
        <v>362</v>
      </c>
      <c r="K248" s="260"/>
    </row>
    <row r="249" spans="1:11" ht="17.25" customHeight="1" thickBot="1" x14ac:dyDescent="0.3">
      <c r="A249" s="137" t="s">
        <v>367</v>
      </c>
      <c r="B249" s="138"/>
      <c r="C249" s="138"/>
      <c r="D249" s="138"/>
      <c r="E249" s="138"/>
      <c r="F249" s="138"/>
      <c r="G249" s="138"/>
      <c r="H249" s="138"/>
      <c r="I249" s="138"/>
      <c r="J249" s="139" t="s">
        <v>135</v>
      </c>
      <c r="K249" s="83">
        <f>SUM(K244,K246)</f>
        <v>0</v>
      </c>
    </row>
    <row r="250" spans="1:11" ht="17.25" customHeight="1" x14ac:dyDescent="0.25">
      <c r="A250" s="140" t="s">
        <v>415</v>
      </c>
      <c r="B250" s="129"/>
      <c r="C250" s="129"/>
      <c r="D250" s="129"/>
      <c r="E250" s="129"/>
      <c r="F250" s="129"/>
      <c r="G250" s="129"/>
      <c r="H250" s="129"/>
      <c r="I250" s="52"/>
      <c r="J250" s="129"/>
      <c r="K250" s="121" t="s">
        <v>136</v>
      </c>
    </row>
    <row r="251" spans="1:11" ht="17.25" customHeight="1" x14ac:dyDescent="0.25">
      <c r="A251" s="129"/>
      <c r="B251" s="129"/>
      <c r="C251" s="129"/>
      <c r="D251" s="129"/>
      <c r="E251" s="129"/>
      <c r="F251" s="129"/>
      <c r="G251" s="129"/>
      <c r="H251" s="129"/>
      <c r="I251" s="129"/>
      <c r="J251" s="129"/>
      <c r="K251" s="129"/>
    </row>
    <row r="252" spans="1:11" ht="17.25" customHeight="1" x14ac:dyDescent="0.25">
      <c r="A252" s="273" t="s">
        <v>369</v>
      </c>
      <c r="B252" s="273"/>
      <c r="C252" s="273"/>
      <c r="D252" s="273"/>
      <c r="E252" s="273"/>
      <c r="F252" s="273"/>
      <c r="G252" s="273"/>
      <c r="H252" s="273"/>
      <c r="I252" s="273"/>
      <c r="J252" s="273"/>
      <c r="K252" s="273"/>
    </row>
    <row r="253" spans="1:11" ht="17.25" customHeight="1" x14ac:dyDescent="0.25">
      <c r="A253" s="209" t="s">
        <v>370</v>
      </c>
      <c r="B253" s="199"/>
      <c r="C253" s="199"/>
      <c r="D253" s="199"/>
      <c r="E253" s="199"/>
      <c r="F253" s="199"/>
      <c r="G253" s="199"/>
      <c r="H253" s="199"/>
      <c r="K253" s="259"/>
    </row>
    <row r="254" spans="1:11" ht="17.25" customHeight="1" x14ac:dyDescent="0.25">
      <c r="A254" s="277"/>
      <c r="B254" s="201"/>
      <c r="C254" s="201"/>
      <c r="D254" s="201"/>
      <c r="E254" s="201"/>
      <c r="F254" s="201"/>
      <c r="G254" s="201"/>
      <c r="H254" s="201"/>
      <c r="I254" s="87"/>
      <c r="J254" s="87" t="s">
        <v>362</v>
      </c>
      <c r="K254" s="272"/>
    </row>
    <row r="255" spans="1:11" ht="17.25" customHeight="1" x14ac:dyDescent="0.25">
      <c r="A255" s="206" t="s">
        <v>371</v>
      </c>
      <c r="B255" s="207"/>
      <c r="C255" s="207"/>
      <c r="D255" s="207"/>
      <c r="E255" s="207"/>
      <c r="F255" s="207"/>
      <c r="G255" s="207"/>
      <c r="H255" s="207"/>
      <c r="I255" s="127"/>
      <c r="J255" s="128"/>
      <c r="K255" s="258"/>
    </row>
    <row r="256" spans="1:11" ht="17.25" customHeight="1" x14ac:dyDescent="0.25">
      <c r="A256" s="209"/>
      <c r="B256" s="199"/>
      <c r="C256" s="199"/>
      <c r="D256" s="199"/>
      <c r="E256" s="199"/>
      <c r="F256" s="199"/>
      <c r="G256" s="199"/>
      <c r="H256" s="199"/>
      <c r="I256" s="136"/>
      <c r="J256" s="79" t="s">
        <v>362</v>
      </c>
      <c r="K256" s="259"/>
    </row>
    <row r="257" spans="1:11" ht="17.25" customHeight="1" x14ac:dyDescent="0.25">
      <c r="A257" s="206" t="s">
        <v>388</v>
      </c>
      <c r="B257" s="207"/>
      <c r="C257" s="207"/>
      <c r="D257" s="207"/>
      <c r="E257" s="207"/>
      <c r="F257" s="207"/>
      <c r="G257" s="207"/>
      <c r="H257" s="207"/>
      <c r="I257" s="127"/>
      <c r="J257" s="128"/>
      <c r="K257" s="258"/>
    </row>
    <row r="258" spans="1:11" ht="17.25" customHeight="1" x14ac:dyDescent="0.25">
      <c r="A258" s="209"/>
      <c r="B258" s="199"/>
      <c r="C258" s="199"/>
      <c r="D258" s="199"/>
      <c r="E258" s="199"/>
      <c r="F258" s="199"/>
      <c r="G258" s="199"/>
      <c r="H258" s="199"/>
      <c r="I258" s="124"/>
      <c r="J258" s="125"/>
      <c r="K258" s="259"/>
    </row>
    <row r="259" spans="1:11" ht="17.25" customHeight="1" thickBot="1" x14ac:dyDescent="0.3">
      <c r="A259" s="277"/>
      <c r="B259" s="201"/>
      <c r="C259" s="201"/>
      <c r="D259" s="201"/>
      <c r="E259" s="201"/>
      <c r="F259" s="201"/>
      <c r="G259" s="201"/>
      <c r="H259" s="201"/>
      <c r="I259" s="136"/>
      <c r="J259" s="136" t="s">
        <v>368</v>
      </c>
      <c r="K259" s="260"/>
    </row>
    <row r="260" spans="1:11" ht="17.25" customHeight="1" thickBot="1" x14ac:dyDescent="0.3">
      <c r="A260" s="137" t="s">
        <v>372</v>
      </c>
      <c r="B260" s="138"/>
      <c r="C260" s="138"/>
      <c r="D260" s="138"/>
      <c r="E260" s="138"/>
      <c r="F260" s="138"/>
      <c r="G260" s="138"/>
      <c r="H260" s="138"/>
      <c r="I260" s="138"/>
      <c r="J260" s="139" t="s">
        <v>135</v>
      </c>
      <c r="K260" s="83">
        <f>SUM(K253,K255,K257)</f>
        <v>0</v>
      </c>
    </row>
    <row r="261" spans="1:11" ht="17.25" customHeight="1" x14ac:dyDescent="0.25">
      <c r="A261" s="52" t="s">
        <v>416</v>
      </c>
      <c r="B261" s="129"/>
      <c r="C261" s="129"/>
      <c r="D261" s="129"/>
      <c r="E261" s="129"/>
      <c r="F261" s="129"/>
      <c r="G261" s="129"/>
      <c r="H261" s="129"/>
      <c r="I261" s="52"/>
      <c r="J261" s="129"/>
      <c r="K261" s="121" t="s">
        <v>136</v>
      </c>
    </row>
    <row r="262" spans="1:11" ht="17.25" customHeight="1" x14ac:dyDescent="0.25">
      <c r="A262" s="129"/>
      <c r="B262" s="129"/>
      <c r="C262" s="129"/>
      <c r="D262" s="129"/>
      <c r="E262" s="129"/>
      <c r="F262" s="129"/>
      <c r="G262" s="129"/>
      <c r="H262" s="129"/>
      <c r="I262" s="129"/>
      <c r="J262" s="129"/>
      <c r="K262" s="129"/>
    </row>
    <row r="263" spans="1:11" ht="17.25" customHeight="1" x14ac:dyDescent="0.25">
      <c r="A263" s="129"/>
      <c r="B263" s="129"/>
      <c r="C263" s="129"/>
      <c r="D263" s="129"/>
      <c r="E263" s="129"/>
      <c r="F263" s="129"/>
      <c r="G263" s="129"/>
      <c r="H263" s="129"/>
      <c r="I263" s="129"/>
      <c r="J263" s="129"/>
      <c r="K263" s="129"/>
    </row>
    <row r="264" spans="1:11" ht="17.25" customHeight="1" x14ac:dyDescent="0.25">
      <c r="A264" s="129"/>
      <c r="B264" s="129"/>
      <c r="C264" s="129"/>
      <c r="D264" s="129"/>
      <c r="E264" s="129"/>
      <c r="F264" s="129"/>
      <c r="G264" s="129"/>
      <c r="H264" s="129"/>
      <c r="I264" s="129"/>
      <c r="J264" s="129"/>
      <c r="K264" s="129"/>
    </row>
    <row r="265" spans="1:11" ht="17.25" customHeight="1" x14ac:dyDescent="0.25">
      <c r="A265" s="129"/>
      <c r="B265" s="129"/>
      <c r="C265" s="129"/>
      <c r="D265" s="129"/>
      <c r="E265" s="129"/>
      <c r="F265" s="129"/>
      <c r="G265" s="129"/>
      <c r="H265" s="129"/>
      <c r="I265" s="129"/>
      <c r="J265" s="129"/>
      <c r="K265" s="129"/>
    </row>
    <row r="266" spans="1:11" ht="17.25" customHeight="1" x14ac:dyDescent="0.25">
      <c r="A266" s="129"/>
      <c r="B266" s="129"/>
      <c r="C266" s="129"/>
      <c r="D266" s="129"/>
      <c r="E266" s="129"/>
      <c r="F266" s="129"/>
      <c r="G266" s="129"/>
      <c r="H266" s="129"/>
      <c r="I266" s="129"/>
      <c r="J266" s="129"/>
      <c r="K266" s="129"/>
    </row>
    <row r="267" spans="1:11" ht="17.25" customHeight="1" x14ac:dyDescent="0.25">
      <c r="A267" s="129"/>
      <c r="B267" s="129"/>
      <c r="C267" s="129"/>
      <c r="D267" s="129"/>
      <c r="E267" s="129"/>
      <c r="F267" s="129"/>
      <c r="G267" s="129"/>
      <c r="H267" s="129"/>
      <c r="I267" s="129"/>
      <c r="J267" s="129"/>
      <c r="K267" s="129"/>
    </row>
    <row r="268" spans="1:11" ht="17.25" customHeight="1" x14ac:dyDescent="0.25">
      <c r="A268" s="129"/>
      <c r="B268" s="129"/>
      <c r="C268" s="129"/>
      <c r="D268" s="129"/>
      <c r="E268" s="129"/>
      <c r="F268" s="129"/>
      <c r="G268" s="129"/>
      <c r="H268" s="129"/>
      <c r="I268" s="129"/>
      <c r="J268" s="129"/>
      <c r="K268" s="129"/>
    </row>
    <row r="269" spans="1:11" ht="20.25" customHeight="1" x14ac:dyDescent="0.25"/>
    <row r="270" spans="1:11" ht="20.25" customHeight="1" x14ac:dyDescent="0.25">
      <c r="A270" s="193" t="s">
        <v>385</v>
      </c>
      <c r="B270" s="194"/>
      <c r="C270" s="194"/>
      <c r="D270" s="194"/>
      <c r="E270" s="194"/>
      <c r="F270" s="194"/>
      <c r="G270" s="194"/>
      <c r="H270" s="194"/>
      <c r="I270" s="194"/>
      <c r="J270" s="194"/>
      <c r="K270" s="195"/>
    </row>
    <row r="271" spans="1:11" ht="17.25" customHeight="1" x14ac:dyDescent="0.25">
      <c r="A271" s="286" t="s">
        <v>373</v>
      </c>
      <c r="B271" s="287"/>
      <c r="C271" s="287"/>
      <c r="D271" s="287"/>
      <c r="E271" s="287"/>
      <c r="F271" s="287"/>
      <c r="G271" s="287"/>
      <c r="H271" s="287"/>
      <c r="I271" s="287"/>
      <c r="J271" s="287"/>
      <c r="K271" s="288"/>
    </row>
    <row r="272" spans="1:11" ht="17.25" customHeight="1" x14ac:dyDescent="0.25">
      <c r="A272" s="274" t="s">
        <v>420</v>
      </c>
      <c r="B272" s="275"/>
      <c r="C272" s="275"/>
      <c r="D272" s="275"/>
      <c r="E272" s="275"/>
      <c r="F272" s="275"/>
      <c r="G272" s="275"/>
      <c r="H272" s="275"/>
      <c r="I272" s="275"/>
      <c r="J272" s="275"/>
      <c r="K272" s="276"/>
    </row>
    <row r="273" spans="1:11" ht="17.25" customHeight="1" x14ac:dyDescent="0.25">
      <c r="A273" s="206" t="s">
        <v>374</v>
      </c>
      <c r="B273" s="207"/>
      <c r="C273" s="207"/>
      <c r="D273" s="207"/>
      <c r="E273" s="207"/>
      <c r="F273" s="207"/>
      <c r="G273" s="207"/>
      <c r="H273" s="207"/>
      <c r="I273" s="207"/>
      <c r="J273" s="207"/>
      <c r="K273" s="258"/>
    </row>
    <row r="274" spans="1:11" ht="17.25" customHeight="1" x14ac:dyDescent="0.25">
      <c r="A274" s="209"/>
      <c r="B274" s="199"/>
      <c r="C274" s="199"/>
      <c r="D274" s="199"/>
      <c r="E274" s="199"/>
      <c r="F274" s="199"/>
      <c r="G274" s="199"/>
      <c r="H274" s="199"/>
      <c r="I274" s="199"/>
      <c r="J274" s="199"/>
      <c r="K274" s="259"/>
    </row>
    <row r="275" spans="1:11" ht="17.25" customHeight="1" x14ac:dyDescent="0.25">
      <c r="A275" s="209"/>
      <c r="B275" s="199"/>
      <c r="C275" s="199"/>
      <c r="D275" s="199"/>
      <c r="E275" s="199"/>
      <c r="F275" s="199"/>
      <c r="G275" s="199"/>
      <c r="H275" s="199"/>
      <c r="I275" s="199"/>
      <c r="J275" s="199"/>
      <c r="K275" s="259"/>
    </row>
    <row r="276" spans="1:11" ht="17.25" customHeight="1" x14ac:dyDescent="0.25">
      <c r="A276" s="63"/>
      <c r="B276" s="64" t="s">
        <v>376</v>
      </c>
      <c r="C276" s="64"/>
      <c r="D276" s="64"/>
      <c r="E276" s="64"/>
      <c r="F276" s="64"/>
      <c r="G276" s="64"/>
      <c r="H276" s="64"/>
      <c r="I276" s="64"/>
      <c r="J276" s="87" t="s">
        <v>127</v>
      </c>
      <c r="K276" s="259"/>
    </row>
    <row r="277" spans="1:11" ht="17.25" customHeight="1" x14ac:dyDescent="0.25">
      <c r="A277" s="67"/>
      <c r="B277" s="74" t="s">
        <v>375</v>
      </c>
      <c r="C277" s="74"/>
      <c r="D277" s="74"/>
      <c r="E277" s="74"/>
      <c r="F277" s="74"/>
      <c r="G277" s="74"/>
      <c r="H277" s="74"/>
      <c r="I277" s="74"/>
      <c r="J277" s="136" t="s">
        <v>128</v>
      </c>
      <c r="K277" s="272"/>
    </row>
    <row r="278" spans="1:11" ht="17.25" customHeight="1" x14ac:dyDescent="0.25">
      <c r="A278" s="22" t="s">
        <v>417</v>
      </c>
      <c r="B278" s="129"/>
      <c r="C278" s="129"/>
      <c r="D278" s="129"/>
      <c r="E278" s="129"/>
      <c r="F278" s="129"/>
      <c r="G278" s="129"/>
      <c r="H278" s="129"/>
      <c r="I278" s="52"/>
      <c r="J278" s="129"/>
      <c r="K278" s="121" t="s">
        <v>136</v>
      </c>
    </row>
    <row r="279" spans="1:11" ht="17.25" customHeight="1" x14ac:dyDescent="0.25">
      <c r="A279" s="129"/>
      <c r="B279" s="129"/>
      <c r="C279" s="129"/>
      <c r="D279" s="129"/>
      <c r="E279" s="129"/>
      <c r="F279" s="129"/>
      <c r="G279" s="129"/>
      <c r="H279" s="129"/>
      <c r="I279" s="129"/>
      <c r="J279" s="129"/>
      <c r="K279" s="129"/>
    </row>
    <row r="280" spans="1:11" ht="17.25" customHeight="1" x14ac:dyDescent="0.25">
      <c r="A280" s="273" t="s">
        <v>377</v>
      </c>
      <c r="B280" s="273"/>
      <c r="C280" s="273"/>
      <c r="D280" s="273"/>
      <c r="E280" s="273"/>
      <c r="F280" s="273"/>
      <c r="G280" s="273"/>
      <c r="H280" s="273"/>
      <c r="I280" s="273"/>
      <c r="J280" s="273"/>
      <c r="K280" s="273"/>
    </row>
    <row r="281" spans="1:11" ht="17.25" customHeight="1" x14ac:dyDescent="0.25">
      <c r="A281" s="294" t="s">
        <v>421</v>
      </c>
      <c r="B281" s="295"/>
      <c r="C281" s="295"/>
      <c r="D281" s="295"/>
      <c r="E281" s="295"/>
      <c r="F281" s="295"/>
      <c r="G281" s="295"/>
      <c r="H281" s="295"/>
      <c r="I281" s="144"/>
      <c r="J281" s="69"/>
      <c r="K281" s="258"/>
    </row>
    <row r="282" spans="1:11" ht="17.25" customHeight="1" x14ac:dyDescent="0.25">
      <c r="A282" s="296"/>
      <c r="B282" s="297"/>
      <c r="C282" s="297"/>
      <c r="D282" s="297"/>
      <c r="E282" s="297"/>
      <c r="F282" s="297"/>
      <c r="G282" s="297"/>
      <c r="H282" s="297"/>
      <c r="I282" s="136"/>
      <c r="J282" s="136" t="s">
        <v>362</v>
      </c>
      <c r="K282" s="272"/>
    </row>
    <row r="283" spans="1:11" ht="17.25" customHeight="1" x14ac:dyDescent="0.25">
      <c r="A283" s="22" t="s">
        <v>418</v>
      </c>
      <c r="B283" s="129"/>
      <c r="C283" s="129"/>
      <c r="D283" s="129"/>
      <c r="E283" s="129"/>
      <c r="F283" s="129"/>
      <c r="G283" s="129"/>
      <c r="H283" s="129"/>
      <c r="I283" s="52"/>
      <c r="J283" s="129"/>
      <c r="K283" s="121" t="s">
        <v>136</v>
      </c>
    </row>
    <row r="284" spans="1:11" ht="17.25" customHeight="1" x14ac:dyDescent="0.25">
      <c r="A284" s="129"/>
      <c r="B284" s="129"/>
      <c r="C284" s="129"/>
      <c r="D284" s="129"/>
      <c r="E284" s="129"/>
      <c r="F284" s="129"/>
      <c r="G284" s="129"/>
      <c r="H284" s="129"/>
      <c r="I284" s="129"/>
      <c r="J284" s="129"/>
      <c r="K284" s="129"/>
    </row>
    <row r="285" spans="1:11" ht="17.25" customHeight="1" x14ac:dyDescent="0.25">
      <c r="A285" s="273" t="s">
        <v>378</v>
      </c>
      <c r="B285" s="273"/>
      <c r="C285" s="273"/>
      <c r="D285" s="273"/>
      <c r="E285" s="273"/>
      <c r="F285" s="273"/>
      <c r="G285" s="273"/>
      <c r="H285" s="273"/>
      <c r="I285" s="273"/>
      <c r="J285" s="273"/>
      <c r="K285" s="273"/>
    </row>
    <row r="286" spans="1:11" ht="17.25" customHeight="1" x14ac:dyDescent="0.25">
      <c r="A286" s="63" t="s">
        <v>379</v>
      </c>
      <c r="B286" s="64"/>
      <c r="C286" s="64"/>
      <c r="D286" s="64"/>
      <c r="E286" s="64"/>
      <c r="F286" s="64"/>
      <c r="G286" s="64"/>
      <c r="H286" s="64"/>
      <c r="I286" s="64"/>
      <c r="J286" s="70"/>
      <c r="K286" s="258"/>
    </row>
    <row r="287" spans="1:11" ht="17.25" customHeight="1" x14ac:dyDescent="0.25">
      <c r="A287" s="63"/>
      <c r="B287" s="199" t="s">
        <v>380</v>
      </c>
      <c r="C287" s="199"/>
      <c r="D287" s="199"/>
      <c r="E287" s="199"/>
      <c r="F287" s="199"/>
      <c r="G287" s="199"/>
      <c r="H287" s="199"/>
      <c r="I287" s="64"/>
      <c r="J287" s="65"/>
      <c r="K287" s="259"/>
    </row>
    <row r="288" spans="1:11" ht="17.25" customHeight="1" x14ac:dyDescent="0.25">
      <c r="A288" s="63"/>
      <c r="B288" s="199"/>
      <c r="C288" s="199"/>
      <c r="D288" s="199"/>
      <c r="E288" s="199"/>
      <c r="F288" s="199"/>
      <c r="G288" s="199"/>
      <c r="H288" s="199"/>
      <c r="I288" s="64"/>
      <c r="J288" s="65"/>
      <c r="K288" s="259"/>
    </row>
    <row r="289" spans="1:11" ht="17.25" customHeight="1" x14ac:dyDescent="0.25">
      <c r="A289" s="63"/>
      <c r="B289" s="199"/>
      <c r="C289" s="199"/>
      <c r="D289" s="199"/>
      <c r="E289" s="199"/>
      <c r="F289" s="199"/>
      <c r="G289" s="199"/>
      <c r="H289" s="199"/>
      <c r="I289" s="64"/>
      <c r="J289" s="66" t="s">
        <v>126</v>
      </c>
      <c r="K289" s="259"/>
    </row>
    <row r="290" spans="1:11" ht="17.25" customHeight="1" x14ac:dyDescent="0.25">
      <c r="A290" s="63"/>
      <c r="B290" s="64" t="s">
        <v>381</v>
      </c>
      <c r="C290" s="64"/>
      <c r="D290" s="64"/>
      <c r="E290" s="64"/>
      <c r="F290" s="64"/>
      <c r="G290" s="64"/>
      <c r="H290" s="64"/>
      <c r="I290" s="64"/>
      <c r="J290" s="66" t="s">
        <v>127</v>
      </c>
      <c r="K290" s="259"/>
    </row>
    <row r="291" spans="1:11" ht="17.25" customHeight="1" x14ac:dyDescent="0.25">
      <c r="A291" s="67"/>
      <c r="B291" s="74" t="s">
        <v>382</v>
      </c>
      <c r="C291" s="74"/>
      <c r="D291" s="74"/>
      <c r="E291" s="74"/>
      <c r="F291" s="74"/>
      <c r="G291" s="74"/>
      <c r="H291" s="74"/>
      <c r="I291" s="74"/>
      <c r="J291" s="79" t="s">
        <v>128</v>
      </c>
      <c r="K291" s="272"/>
    </row>
    <row r="292" spans="1:11" ht="17.25" customHeight="1" x14ac:dyDescent="0.25">
      <c r="A292" s="206" t="s">
        <v>383</v>
      </c>
      <c r="B292" s="207"/>
      <c r="C292" s="207"/>
      <c r="D292" s="207"/>
      <c r="E292" s="207"/>
      <c r="F292" s="207"/>
      <c r="G292" s="207"/>
      <c r="H292" s="207"/>
      <c r="I292" s="127"/>
      <c r="J292" s="128"/>
      <c r="K292" s="258"/>
    </row>
    <row r="293" spans="1:11" ht="17.25" customHeight="1" thickBot="1" x14ac:dyDescent="0.3">
      <c r="A293" s="209"/>
      <c r="B293" s="199"/>
      <c r="C293" s="199"/>
      <c r="D293" s="199"/>
      <c r="E293" s="199"/>
      <c r="F293" s="199"/>
      <c r="G293" s="199"/>
      <c r="H293" s="199"/>
      <c r="I293" s="136"/>
      <c r="J293" s="136" t="s">
        <v>368</v>
      </c>
      <c r="K293" s="259"/>
    </row>
    <row r="294" spans="1:11" ht="17.25" customHeight="1" thickBot="1" x14ac:dyDescent="0.3">
      <c r="A294" s="137" t="s">
        <v>384</v>
      </c>
      <c r="B294" s="138"/>
      <c r="C294" s="138"/>
      <c r="D294" s="138"/>
      <c r="E294" s="138"/>
      <c r="F294" s="138"/>
      <c r="G294" s="138"/>
      <c r="H294" s="138"/>
      <c r="I294" s="138"/>
      <c r="J294" s="139" t="s">
        <v>135</v>
      </c>
      <c r="K294" s="83">
        <f>SUM(K286,K292)</f>
        <v>0</v>
      </c>
    </row>
    <row r="295" spans="1:11" ht="17.25" customHeight="1" x14ac:dyDescent="0.25">
      <c r="A295" s="52" t="s">
        <v>419</v>
      </c>
      <c r="B295" s="129"/>
      <c r="C295" s="129"/>
      <c r="D295" s="129"/>
      <c r="E295" s="129"/>
      <c r="F295" s="129"/>
      <c r="G295" s="129"/>
      <c r="H295" s="129"/>
      <c r="I295" s="52"/>
      <c r="J295" s="129"/>
      <c r="K295" s="121" t="s">
        <v>136</v>
      </c>
    </row>
    <row r="296" spans="1:11" ht="17.25" customHeight="1" x14ac:dyDescent="0.25">
      <c r="A296" s="129"/>
      <c r="B296" s="129"/>
      <c r="C296" s="129"/>
      <c r="D296" s="129"/>
      <c r="E296" s="129"/>
      <c r="F296" s="129"/>
      <c r="G296" s="129"/>
      <c r="H296" s="129"/>
      <c r="I296" s="129"/>
      <c r="J296" s="129"/>
      <c r="K296" s="129"/>
    </row>
    <row r="297" spans="1:11" ht="17.25" customHeight="1" x14ac:dyDescent="0.25">
      <c r="A297" s="129"/>
      <c r="B297" s="129"/>
      <c r="C297" s="129"/>
      <c r="D297" s="129"/>
      <c r="E297" s="129"/>
      <c r="F297" s="129"/>
      <c r="G297" s="129"/>
      <c r="H297" s="129"/>
      <c r="I297" s="129"/>
      <c r="J297" s="129"/>
      <c r="K297" s="129"/>
    </row>
    <row r="298" spans="1:11" ht="17.25" customHeight="1" x14ac:dyDescent="0.25">
      <c r="A298" s="129"/>
      <c r="B298" s="129"/>
      <c r="C298" s="129"/>
      <c r="D298" s="129"/>
      <c r="E298" s="129"/>
      <c r="F298" s="129"/>
      <c r="G298" s="129"/>
      <c r="H298" s="129"/>
      <c r="I298" s="129"/>
      <c r="J298" s="129"/>
      <c r="K298" s="129"/>
    </row>
    <row r="299" spans="1:11" ht="17.25" customHeight="1" x14ac:dyDescent="0.25">
      <c r="A299" s="129"/>
      <c r="B299" s="129"/>
      <c r="C299" s="129"/>
      <c r="D299" s="129"/>
      <c r="E299" s="129"/>
      <c r="F299" s="129"/>
      <c r="G299" s="129"/>
      <c r="H299" s="129"/>
      <c r="I299" s="129"/>
      <c r="J299" s="129"/>
      <c r="K299" s="129"/>
    </row>
    <row r="300" spans="1:11" ht="17.25" customHeight="1" x14ac:dyDescent="0.25">
      <c r="A300" s="148" t="s">
        <v>411</v>
      </c>
      <c r="B300" s="129"/>
      <c r="C300" s="129"/>
      <c r="D300" s="129"/>
      <c r="E300" s="129"/>
      <c r="F300" s="129"/>
      <c r="G300" s="129"/>
      <c r="H300" s="129"/>
      <c r="I300" s="129"/>
      <c r="J300" s="129"/>
      <c r="K300" s="129"/>
    </row>
    <row r="301" spans="1:11" ht="17.25" customHeight="1" x14ac:dyDescent="0.25">
      <c r="A301" s="293"/>
      <c r="B301" s="293"/>
      <c r="C301" s="293"/>
      <c r="D301" s="293"/>
      <c r="E301" s="293"/>
      <c r="F301" s="293"/>
      <c r="G301" s="293"/>
      <c r="H301" s="293"/>
      <c r="I301" s="293"/>
      <c r="J301" s="293"/>
      <c r="K301" s="293"/>
    </row>
    <row r="302" spans="1:11" ht="17.25" customHeight="1" x14ac:dyDescent="0.25">
      <c r="A302" s="293"/>
      <c r="B302" s="293"/>
      <c r="C302" s="293"/>
      <c r="D302" s="293"/>
      <c r="E302" s="293"/>
      <c r="F302" s="293"/>
      <c r="G302" s="293"/>
      <c r="H302" s="293"/>
      <c r="I302" s="293"/>
      <c r="J302" s="293"/>
      <c r="K302" s="293"/>
    </row>
    <row r="303" spans="1:11" ht="17.25" customHeight="1" x14ac:dyDescent="0.25">
      <c r="A303" s="293"/>
      <c r="B303" s="293"/>
      <c r="C303" s="293"/>
      <c r="D303" s="293"/>
      <c r="E303" s="293"/>
      <c r="F303" s="293"/>
      <c r="G303" s="293"/>
      <c r="H303" s="293"/>
      <c r="I303" s="293"/>
      <c r="J303" s="293"/>
      <c r="K303" s="293"/>
    </row>
    <row r="304" spans="1:11" ht="17.25" customHeight="1" x14ac:dyDescent="0.25">
      <c r="A304" s="293"/>
      <c r="B304" s="293"/>
      <c r="C304" s="293"/>
      <c r="D304" s="293"/>
      <c r="E304" s="293"/>
      <c r="F304" s="293"/>
      <c r="G304" s="293"/>
      <c r="H304" s="293"/>
      <c r="I304" s="293"/>
      <c r="J304" s="293"/>
      <c r="K304" s="293"/>
    </row>
    <row r="305" spans="1:11" ht="17.25" customHeight="1" x14ac:dyDescent="0.25">
      <c r="A305" s="293"/>
      <c r="B305" s="293"/>
      <c r="C305" s="293"/>
      <c r="D305" s="293"/>
      <c r="E305" s="293"/>
      <c r="F305" s="293"/>
      <c r="G305" s="293"/>
      <c r="H305" s="293"/>
      <c r="I305" s="293"/>
      <c r="J305" s="293"/>
      <c r="K305" s="293"/>
    </row>
    <row r="306" spans="1:11" ht="17.25" customHeight="1" x14ac:dyDescent="0.25">
      <c r="A306" s="293"/>
      <c r="B306" s="293"/>
      <c r="C306" s="293"/>
      <c r="D306" s="293"/>
      <c r="E306" s="293"/>
      <c r="F306" s="293"/>
      <c r="G306" s="293"/>
      <c r="H306" s="293"/>
      <c r="I306" s="293"/>
      <c r="J306" s="293"/>
      <c r="K306" s="293"/>
    </row>
    <row r="307" spans="1:11" ht="17.25" customHeight="1" x14ac:dyDescent="0.25">
      <c r="A307" s="293"/>
      <c r="B307" s="293"/>
      <c r="C307" s="293"/>
      <c r="D307" s="293"/>
      <c r="E307" s="293"/>
      <c r="F307" s="293"/>
      <c r="G307" s="293"/>
      <c r="H307" s="293"/>
      <c r="I307" s="293"/>
      <c r="J307" s="293"/>
      <c r="K307" s="293"/>
    </row>
    <row r="308" spans="1:11" ht="17.25" customHeight="1" x14ac:dyDescent="0.25">
      <c r="A308" s="293"/>
      <c r="B308" s="293"/>
      <c r="C308" s="293"/>
      <c r="D308" s="293"/>
      <c r="E308" s="293"/>
      <c r="F308" s="293"/>
      <c r="G308" s="293"/>
      <c r="H308" s="293"/>
      <c r="I308" s="293"/>
      <c r="J308" s="293"/>
      <c r="K308" s="293"/>
    </row>
    <row r="309" spans="1:11" ht="17.25" customHeight="1" x14ac:dyDescent="0.25">
      <c r="A309" s="293"/>
      <c r="B309" s="293"/>
      <c r="C309" s="293"/>
      <c r="D309" s="293"/>
      <c r="E309" s="293"/>
      <c r="F309" s="293"/>
      <c r="G309" s="293"/>
      <c r="H309" s="293"/>
      <c r="I309" s="293"/>
      <c r="J309" s="293"/>
      <c r="K309" s="293"/>
    </row>
    <row r="310" spans="1:11" ht="17.25" customHeight="1" x14ac:dyDescent="0.25">
      <c r="A310" s="293"/>
      <c r="B310" s="293"/>
      <c r="C310" s="293"/>
      <c r="D310" s="293"/>
      <c r="E310" s="293"/>
      <c r="F310" s="293"/>
      <c r="G310" s="293"/>
      <c r="H310" s="293"/>
      <c r="I310" s="293"/>
      <c r="J310" s="293"/>
      <c r="K310" s="293"/>
    </row>
    <row r="311" spans="1:11" ht="17.25" customHeight="1" x14ac:dyDescent="0.25">
      <c r="A311" s="293"/>
      <c r="B311" s="293"/>
      <c r="C311" s="293"/>
      <c r="D311" s="293"/>
      <c r="E311" s="293"/>
      <c r="F311" s="293"/>
      <c r="G311" s="293"/>
      <c r="H311" s="293"/>
      <c r="I311" s="293"/>
      <c r="J311" s="293"/>
      <c r="K311" s="293"/>
    </row>
    <row r="312" spans="1:11" ht="17.25" customHeight="1" x14ac:dyDescent="0.25">
      <c r="A312" s="293"/>
      <c r="B312" s="293"/>
      <c r="C312" s="293"/>
      <c r="D312" s="293"/>
      <c r="E312" s="293"/>
      <c r="F312" s="293"/>
      <c r="G312" s="293"/>
      <c r="H312" s="293"/>
      <c r="I312" s="293"/>
      <c r="J312" s="293"/>
      <c r="K312" s="293"/>
    </row>
    <row r="313" spans="1:11" ht="17.25" customHeight="1" x14ac:dyDescent="0.25">
      <c r="A313" s="293"/>
      <c r="B313" s="293"/>
      <c r="C313" s="293"/>
      <c r="D313" s="293"/>
      <c r="E313" s="293"/>
      <c r="F313" s="293"/>
      <c r="G313" s="293"/>
      <c r="H313" s="293"/>
      <c r="I313" s="293"/>
      <c r="J313" s="293"/>
      <c r="K313" s="293"/>
    </row>
    <row r="314" spans="1:11" ht="17.25" customHeight="1" x14ac:dyDescent="0.25">
      <c r="A314" s="293"/>
      <c r="B314" s="293"/>
      <c r="C314" s="293"/>
      <c r="D314" s="293"/>
      <c r="E314" s="293"/>
      <c r="F314" s="293"/>
      <c r="G314" s="293"/>
      <c r="H314" s="293"/>
      <c r="I314" s="293"/>
      <c r="J314" s="293"/>
      <c r="K314" s="293"/>
    </row>
    <row r="315" spans="1:11" ht="17.25" customHeight="1" x14ac:dyDescent="0.25">
      <c r="A315" s="293"/>
      <c r="B315" s="293"/>
      <c r="C315" s="293"/>
      <c r="D315" s="293"/>
      <c r="E315" s="293"/>
      <c r="F315" s="293"/>
      <c r="G315" s="293"/>
      <c r="H315" s="293"/>
      <c r="I315" s="293"/>
      <c r="J315" s="293"/>
      <c r="K315" s="293"/>
    </row>
    <row r="316" spans="1:11" ht="17.25" customHeight="1" x14ac:dyDescent="0.25">
      <c r="A316" s="293"/>
      <c r="B316" s="293"/>
      <c r="C316" s="293"/>
      <c r="D316" s="293"/>
      <c r="E316" s="293"/>
      <c r="F316" s="293"/>
      <c r="G316" s="293"/>
      <c r="H316" s="293"/>
      <c r="I316" s="293"/>
      <c r="J316" s="293"/>
      <c r="K316" s="293"/>
    </row>
    <row r="317" spans="1:11" ht="17.25" customHeight="1" x14ac:dyDescent="0.25">
      <c r="A317" s="293"/>
      <c r="B317" s="293"/>
      <c r="C317" s="293"/>
      <c r="D317" s="293"/>
      <c r="E317" s="293"/>
      <c r="F317" s="293"/>
      <c r="G317" s="293"/>
      <c r="H317" s="293"/>
      <c r="I317" s="293"/>
      <c r="J317" s="293"/>
      <c r="K317" s="293"/>
    </row>
    <row r="318" spans="1:11" ht="17.25" customHeight="1" x14ac:dyDescent="0.25">
      <c r="A318" s="293"/>
      <c r="B318" s="293"/>
      <c r="C318" s="293"/>
      <c r="D318" s="293"/>
      <c r="E318" s="293"/>
      <c r="F318" s="293"/>
      <c r="G318" s="293"/>
      <c r="H318" s="293"/>
      <c r="I318" s="293"/>
      <c r="J318" s="293"/>
      <c r="K318" s="293"/>
    </row>
    <row r="319" spans="1:11" ht="17.25" customHeight="1" x14ac:dyDescent="0.25">
      <c r="A319" s="293"/>
      <c r="B319" s="293"/>
      <c r="C319" s="293"/>
      <c r="D319" s="293"/>
      <c r="E319" s="293"/>
      <c r="F319" s="293"/>
      <c r="G319" s="293"/>
      <c r="H319" s="293"/>
      <c r="I319" s="293"/>
      <c r="J319" s="293"/>
      <c r="K319" s="293"/>
    </row>
    <row r="320" spans="1:11" ht="20.25" customHeight="1" x14ac:dyDescent="0.25">
      <c r="A320" s="196" t="s">
        <v>100</v>
      </c>
      <c r="B320" s="197"/>
      <c r="C320" s="197"/>
      <c r="D320" s="197"/>
      <c r="E320" s="197"/>
      <c r="F320" s="197"/>
      <c r="G320" s="197"/>
      <c r="H320" s="197"/>
      <c r="I320" s="197"/>
      <c r="J320" s="197"/>
      <c r="K320" s="198"/>
    </row>
    <row r="321" spans="1:11" ht="20.25" customHeight="1" x14ac:dyDescent="0.25">
      <c r="A321" s="42" t="s">
        <v>165</v>
      </c>
      <c r="B321" s="43"/>
      <c r="C321" s="43"/>
      <c r="D321" s="43"/>
      <c r="E321" s="43"/>
      <c r="F321" s="43"/>
      <c r="G321" s="43"/>
      <c r="H321" s="43"/>
      <c r="I321" s="43"/>
      <c r="J321" s="43"/>
      <c r="K321" s="44"/>
    </row>
    <row r="322" spans="1:11" ht="18" customHeight="1" x14ac:dyDescent="0.25">
      <c r="A322" s="146" t="s">
        <v>110</v>
      </c>
      <c r="B322" s="147"/>
      <c r="C322" s="147"/>
      <c r="D322" s="147"/>
      <c r="E322" s="147"/>
      <c r="F322" s="147"/>
      <c r="G322" s="147"/>
      <c r="H322" s="147"/>
      <c r="I322" s="147"/>
      <c r="J322" s="147"/>
      <c r="K322" s="45"/>
    </row>
    <row r="323" spans="1:11" ht="14.25" customHeight="1" x14ac:dyDescent="0.25">
      <c r="A323" s="206" t="s">
        <v>334</v>
      </c>
      <c r="B323" s="207"/>
      <c r="C323" s="207"/>
      <c r="D323" s="207"/>
      <c r="E323" s="207"/>
      <c r="F323" s="207"/>
      <c r="G323" s="207"/>
      <c r="H323" s="207"/>
      <c r="I323" s="207"/>
      <c r="J323" s="208"/>
      <c r="K323" s="203"/>
    </row>
    <row r="324" spans="1:11" ht="15" customHeight="1" x14ac:dyDescent="0.25">
      <c r="A324" s="209"/>
      <c r="B324" s="199"/>
      <c r="C324" s="199"/>
      <c r="D324" s="199"/>
      <c r="E324" s="199"/>
      <c r="F324" s="199"/>
      <c r="G324" s="199"/>
      <c r="H324" s="199"/>
      <c r="I324" s="199"/>
      <c r="J324" s="200"/>
      <c r="K324" s="204"/>
    </row>
    <row r="325" spans="1:11" ht="14.25" customHeight="1" x14ac:dyDescent="0.25">
      <c r="A325" s="209"/>
      <c r="B325" s="199"/>
      <c r="C325" s="199"/>
      <c r="D325" s="199"/>
      <c r="E325" s="199"/>
      <c r="F325" s="199"/>
      <c r="G325" s="199"/>
      <c r="H325" s="199"/>
      <c r="I325" s="199"/>
      <c r="J325" s="200"/>
      <c r="K325" s="204"/>
    </row>
    <row r="326" spans="1:11" ht="18" customHeight="1" x14ac:dyDescent="0.25">
      <c r="A326" s="209"/>
      <c r="B326" s="199"/>
      <c r="C326" s="199"/>
      <c r="D326" s="199"/>
      <c r="E326" s="199"/>
      <c r="F326" s="199"/>
      <c r="G326" s="199"/>
      <c r="H326" s="199"/>
      <c r="I326" s="199"/>
      <c r="J326" s="200"/>
      <c r="K326" s="204"/>
    </row>
    <row r="327" spans="1:11" ht="15" x14ac:dyDescent="0.25">
      <c r="A327" s="63"/>
      <c r="B327" s="64"/>
      <c r="C327" s="64"/>
      <c r="D327" s="64"/>
      <c r="E327" s="64"/>
      <c r="F327" s="64"/>
      <c r="G327" s="64"/>
      <c r="H327" s="64"/>
      <c r="I327" s="64"/>
      <c r="J327" s="65"/>
      <c r="K327" s="204"/>
    </row>
    <row r="328" spans="1:11" ht="15" x14ac:dyDescent="0.25">
      <c r="A328" s="63"/>
      <c r="B328" s="64" t="s">
        <v>101</v>
      </c>
      <c r="C328" s="64"/>
      <c r="D328" s="64"/>
      <c r="E328" s="64"/>
      <c r="F328" s="64"/>
      <c r="G328" s="64"/>
      <c r="H328" s="64"/>
      <c r="I328" s="64"/>
      <c r="J328" s="66" t="s">
        <v>106</v>
      </c>
      <c r="K328" s="204"/>
    </row>
    <row r="329" spans="1:11" ht="15" x14ac:dyDescent="0.25">
      <c r="A329" s="63"/>
      <c r="B329" s="64" t="s">
        <v>102</v>
      </c>
      <c r="C329" s="64"/>
      <c r="D329" s="64"/>
      <c r="E329" s="64"/>
      <c r="F329" s="64"/>
      <c r="G329" s="64"/>
      <c r="H329" s="64"/>
      <c r="I329" s="64"/>
      <c r="J329" s="66" t="s">
        <v>107</v>
      </c>
      <c r="K329" s="204"/>
    </row>
    <row r="330" spans="1:11" ht="15" x14ac:dyDescent="0.25">
      <c r="A330" s="63"/>
      <c r="B330" s="64" t="s">
        <v>103</v>
      </c>
      <c r="C330" s="64"/>
      <c r="D330" s="64"/>
      <c r="E330" s="64"/>
      <c r="F330" s="64"/>
      <c r="G330" s="64"/>
      <c r="H330" s="64"/>
      <c r="I330" s="64"/>
      <c r="J330" s="66" t="s">
        <v>108</v>
      </c>
      <c r="K330" s="204"/>
    </row>
    <row r="331" spans="1:11" ht="15" x14ac:dyDescent="0.25">
      <c r="A331" s="63"/>
      <c r="B331" s="64" t="s">
        <v>104</v>
      </c>
      <c r="C331" s="64"/>
      <c r="D331" s="64"/>
      <c r="E331" s="64"/>
      <c r="F331" s="64"/>
      <c r="G331" s="64"/>
      <c r="H331" s="64"/>
      <c r="I331" s="64"/>
      <c r="J331" s="66" t="s">
        <v>109</v>
      </c>
      <c r="K331" s="204"/>
    </row>
    <row r="332" spans="1:11" ht="15" x14ac:dyDescent="0.25">
      <c r="A332" s="63"/>
      <c r="B332" s="64" t="s">
        <v>266</v>
      </c>
      <c r="C332" s="64"/>
      <c r="D332" s="64"/>
      <c r="E332" s="64"/>
      <c r="F332" s="64"/>
      <c r="G332" s="64"/>
      <c r="H332" s="64"/>
      <c r="I332" s="64"/>
      <c r="J332" s="65"/>
      <c r="K332" s="204"/>
    </row>
    <row r="333" spans="1:11" ht="14.25" customHeight="1" x14ac:dyDescent="0.25">
      <c r="A333" s="63"/>
      <c r="B333" s="199" t="s">
        <v>105</v>
      </c>
      <c r="C333" s="199"/>
      <c r="D333" s="199"/>
      <c r="E333" s="199"/>
      <c r="F333" s="199"/>
      <c r="G333" s="199"/>
      <c r="H333" s="199"/>
      <c r="I333" s="199"/>
      <c r="J333" s="200"/>
      <c r="K333" s="204"/>
    </row>
    <row r="334" spans="1:11" ht="15" x14ac:dyDescent="0.25">
      <c r="A334" s="67"/>
      <c r="B334" s="201"/>
      <c r="C334" s="201"/>
      <c r="D334" s="201"/>
      <c r="E334" s="201"/>
      <c r="F334" s="201"/>
      <c r="G334" s="201"/>
      <c r="H334" s="201"/>
      <c r="I334" s="201"/>
      <c r="J334" s="202"/>
      <c r="K334" s="205"/>
    </row>
    <row r="335" spans="1:11" ht="15" x14ac:dyDescent="0.25">
      <c r="A335" s="68" t="s">
        <v>111</v>
      </c>
      <c r="B335" s="69"/>
      <c r="C335" s="69"/>
      <c r="D335" s="69"/>
      <c r="E335" s="69"/>
      <c r="F335" s="69"/>
      <c r="G335" s="69"/>
      <c r="H335" s="69"/>
      <c r="I335" s="69"/>
      <c r="J335" s="70"/>
      <c r="K335" s="180"/>
    </row>
    <row r="336" spans="1:11" ht="14.25" customHeight="1" x14ac:dyDescent="0.25">
      <c r="A336" s="209" t="s">
        <v>271</v>
      </c>
      <c r="B336" s="199"/>
      <c r="C336" s="199"/>
      <c r="D336" s="199"/>
      <c r="E336" s="199"/>
      <c r="F336" s="199"/>
      <c r="G336" s="199"/>
      <c r="H336" s="199"/>
      <c r="I336" s="199"/>
      <c r="J336" s="200"/>
      <c r="K336" s="268"/>
    </row>
    <row r="337" spans="1:11" ht="14.25" customHeight="1" x14ac:dyDescent="0.25">
      <c r="A337" s="209"/>
      <c r="B337" s="199"/>
      <c r="C337" s="199"/>
      <c r="D337" s="199"/>
      <c r="E337" s="199"/>
      <c r="F337" s="199"/>
      <c r="G337" s="199"/>
      <c r="H337" s="199"/>
      <c r="I337" s="199"/>
      <c r="J337" s="200"/>
      <c r="K337" s="268"/>
    </row>
    <row r="338" spans="1:11" ht="14.25" customHeight="1" x14ac:dyDescent="0.25">
      <c r="A338" s="209"/>
      <c r="B338" s="199"/>
      <c r="C338" s="199"/>
      <c r="D338" s="199"/>
      <c r="E338" s="199"/>
      <c r="F338" s="199"/>
      <c r="G338" s="199"/>
      <c r="H338" s="199"/>
      <c r="I338" s="199"/>
      <c r="J338" s="200"/>
      <c r="K338" s="268"/>
    </row>
    <row r="339" spans="1:11" ht="15" x14ac:dyDescent="0.25">
      <c r="A339" s="63"/>
      <c r="B339" s="64"/>
      <c r="C339" s="64"/>
      <c r="D339" s="64"/>
      <c r="E339" s="64"/>
      <c r="F339" s="64"/>
      <c r="G339" s="64"/>
      <c r="H339" s="64"/>
      <c r="I339" s="64"/>
      <c r="J339" s="65"/>
      <c r="K339" s="268"/>
    </row>
    <row r="340" spans="1:11" ht="15" x14ac:dyDescent="0.25">
      <c r="A340" s="63"/>
      <c r="B340" s="64" t="s">
        <v>112</v>
      </c>
      <c r="C340" s="64"/>
      <c r="D340" s="64"/>
      <c r="E340" s="64"/>
      <c r="F340" s="64"/>
      <c r="G340" s="64"/>
      <c r="H340" s="64"/>
      <c r="I340" s="64"/>
      <c r="J340" s="66" t="s">
        <v>118</v>
      </c>
      <c r="K340" s="268"/>
    </row>
    <row r="341" spans="1:11" ht="15" x14ac:dyDescent="0.25">
      <c r="A341" s="63"/>
      <c r="B341" s="64" t="s">
        <v>113</v>
      </c>
      <c r="C341" s="64"/>
      <c r="D341" s="64"/>
      <c r="E341" s="64"/>
      <c r="F341" s="64"/>
      <c r="G341" s="64"/>
      <c r="H341" s="64"/>
      <c r="I341" s="64"/>
      <c r="J341" s="66" t="s">
        <v>119</v>
      </c>
      <c r="K341" s="268"/>
    </row>
    <row r="342" spans="1:11" ht="15" x14ac:dyDescent="0.25">
      <c r="A342" s="63"/>
      <c r="B342" s="64" t="s">
        <v>114</v>
      </c>
      <c r="C342" s="64"/>
      <c r="D342" s="64"/>
      <c r="E342" s="64"/>
      <c r="F342" s="64"/>
      <c r="G342" s="64"/>
      <c r="H342" s="64"/>
      <c r="I342" s="64"/>
      <c r="J342" s="66" t="s">
        <v>120</v>
      </c>
      <c r="K342" s="268"/>
    </row>
    <row r="343" spans="1:11" ht="15" x14ac:dyDescent="0.25">
      <c r="A343" s="63"/>
      <c r="B343" s="64" t="s">
        <v>115</v>
      </c>
      <c r="C343" s="64"/>
      <c r="D343" s="64"/>
      <c r="E343" s="64"/>
      <c r="F343" s="64"/>
      <c r="G343" s="64"/>
      <c r="H343" s="64"/>
      <c r="I343" s="64"/>
      <c r="J343" s="66" t="s">
        <v>121</v>
      </c>
      <c r="K343" s="268"/>
    </row>
    <row r="344" spans="1:11" ht="15" x14ac:dyDescent="0.25">
      <c r="A344" s="63"/>
      <c r="B344" s="64" t="s">
        <v>166</v>
      </c>
      <c r="C344" s="64"/>
      <c r="D344" s="64"/>
      <c r="E344" s="64"/>
      <c r="F344" s="64"/>
      <c r="G344" s="64"/>
      <c r="H344" s="64"/>
      <c r="I344" s="64"/>
      <c r="J344" s="65"/>
      <c r="K344" s="268"/>
    </row>
    <row r="345" spans="1:11" ht="15" x14ac:dyDescent="0.25">
      <c r="A345" s="63"/>
      <c r="B345" s="64" t="s">
        <v>425</v>
      </c>
      <c r="C345" s="64"/>
      <c r="D345" s="64"/>
      <c r="E345" s="64"/>
      <c r="F345" s="64"/>
      <c r="G345" s="64"/>
      <c r="H345" s="64"/>
      <c r="I345" s="64"/>
      <c r="J345" s="65"/>
      <c r="K345" s="268"/>
    </row>
    <row r="346" spans="1:11" ht="15.75" x14ac:dyDescent="0.25">
      <c r="A346" s="63"/>
      <c r="B346" s="71" t="s">
        <v>116</v>
      </c>
      <c r="C346" s="64"/>
      <c r="D346" s="64"/>
      <c r="E346" s="64"/>
      <c r="F346" s="64"/>
      <c r="G346" s="64"/>
      <c r="H346" s="64"/>
      <c r="I346" s="64"/>
      <c r="J346" s="72" t="s">
        <v>122</v>
      </c>
      <c r="K346" s="268"/>
    </row>
    <row r="347" spans="1:11" ht="15.75" x14ac:dyDescent="0.25">
      <c r="A347" s="63"/>
      <c r="B347" s="73" t="s">
        <v>117</v>
      </c>
      <c r="C347" s="74"/>
      <c r="D347" s="74"/>
      <c r="E347" s="74"/>
      <c r="F347" s="74"/>
      <c r="G347" s="74"/>
      <c r="H347" s="74"/>
      <c r="I347" s="74"/>
      <c r="J347" s="75" t="s">
        <v>122</v>
      </c>
      <c r="K347" s="181"/>
    </row>
    <row r="348" spans="1:11" ht="15" x14ac:dyDescent="0.25">
      <c r="A348" s="68" t="s">
        <v>123</v>
      </c>
      <c r="B348" s="69"/>
      <c r="C348" s="69"/>
      <c r="D348" s="69"/>
      <c r="E348" s="69"/>
      <c r="F348" s="69"/>
      <c r="G348" s="69"/>
      <c r="H348" s="69"/>
      <c r="I348" s="69"/>
      <c r="J348" s="70"/>
      <c r="K348" s="180"/>
    </row>
    <row r="349" spans="1:11" ht="14.25" customHeight="1" x14ac:dyDescent="0.25">
      <c r="A349" s="209" t="s">
        <v>335</v>
      </c>
      <c r="B349" s="199"/>
      <c r="C349" s="199"/>
      <c r="D349" s="199"/>
      <c r="E349" s="199"/>
      <c r="F349" s="199"/>
      <c r="G349" s="199"/>
      <c r="H349" s="199"/>
      <c r="I349" s="199"/>
      <c r="J349" s="200"/>
      <c r="K349" s="268"/>
    </row>
    <row r="350" spans="1:11" ht="14.25" customHeight="1" x14ac:dyDescent="0.25">
      <c r="A350" s="269" t="s">
        <v>336</v>
      </c>
      <c r="B350" s="270"/>
      <c r="C350" s="270"/>
      <c r="D350" s="270"/>
      <c r="E350" s="270"/>
      <c r="F350" s="270"/>
      <c r="G350" s="270"/>
      <c r="H350" s="270"/>
      <c r="I350" s="270"/>
      <c r="J350" s="271"/>
      <c r="K350" s="268"/>
    </row>
    <row r="351" spans="1:11" ht="14.25" customHeight="1" x14ac:dyDescent="0.25">
      <c r="A351" s="269"/>
      <c r="B351" s="270"/>
      <c r="C351" s="270"/>
      <c r="D351" s="270"/>
      <c r="E351" s="270"/>
      <c r="F351" s="270"/>
      <c r="G351" s="270"/>
      <c r="H351" s="270"/>
      <c r="I351" s="270"/>
      <c r="J351" s="271"/>
      <c r="K351" s="268"/>
    </row>
    <row r="352" spans="1:11" ht="14.25" customHeight="1" x14ac:dyDescent="0.25">
      <c r="A352" s="269"/>
      <c r="B352" s="270"/>
      <c r="C352" s="270"/>
      <c r="D352" s="270"/>
      <c r="E352" s="270"/>
      <c r="F352" s="270"/>
      <c r="G352" s="270"/>
      <c r="H352" s="270"/>
      <c r="I352" s="270"/>
      <c r="J352" s="271"/>
      <c r="K352" s="268"/>
    </row>
    <row r="353" spans="1:11" ht="14.25" customHeight="1" x14ac:dyDescent="0.25">
      <c r="A353" s="76"/>
      <c r="B353" s="77"/>
      <c r="C353" s="77"/>
      <c r="D353" s="77"/>
      <c r="E353" s="77"/>
      <c r="F353" s="77"/>
      <c r="G353" s="77"/>
      <c r="H353" s="77"/>
      <c r="I353" s="77"/>
      <c r="J353" s="78"/>
      <c r="K353" s="268"/>
    </row>
    <row r="354" spans="1:11" ht="15" x14ac:dyDescent="0.25">
      <c r="A354" s="63" t="s">
        <v>124</v>
      </c>
      <c r="B354" s="64"/>
      <c r="C354" s="64" t="s">
        <v>125</v>
      </c>
      <c r="D354" s="64"/>
      <c r="E354" s="64"/>
      <c r="F354" s="64"/>
      <c r="G354" s="64"/>
      <c r="H354" s="64"/>
      <c r="I354" s="64"/>
      <c r="J354" s="66" t="s">
        <v>126</v>
      </c>
      <c r="K354" s="268"/>
    </row>
    <row r="355" spans="1:11" ht="15" x14ac:dyDescent="0.25">
      <c r="A355" s="63"/>
      <c r="B355" s="64"/>
      <c r="C355" s="64" t="s">
        <v>129</v>
      </c>
      <c r="D355" s="64"/>
      <c r="E355" s="64"/>
      <c r="F355" s="64"/>
      <c r="G355" s="64"/>
      <c r="H355" s="64"/>
      <c r="I355" s="64"/>
      <c r="J355" s="66" t="s">
        <v>127</v>
      </c>
      <c r="K355" s="268"/>
    </row>
    <row r="356" spans="1:11" ht="15" x14ac:dyDescent="0.25">
      <c r="A356" s="67"/>
      <c r="B356" s="74"/>
      <c r="C356" s="74" t="s">
        <v>130</v>
      </c>
      <c r="D356" s="74"/>
      <c r="E356" s="74"/>
      <c r="F356" s="74"/>
      <c r="G356" s="74"/>
      <c r="H356" s="74"/>
      <c r="I356" s="74"/>
      <c r="J356" s="79" t="s">
        <v>128</v>
      </c>
      <c r="K356" s="181"/>
    </row>
    <row r="357" spans="1:11" ht="15" x14ac:dyDescent="0.25">
      <c r="A357" s="68" t="s">
        <v>131</v>
      </c>
      <c r="B357" s="69"/>
      <c r="C357" s="69"/>
      <c r="D357" s="69"/>
      <c r="E357" s="69"/>
      <c r="F357" s="69"/>
      <c r="G357" s="69"/>
      <c r="H357" s="69"/>
      <c r="I357" s="69"/>
      <c r="J357" s="70"/>
      <c r="K357" s="180"/>
    </row>
    <row r="358" spans="1:11" ht="14.25" customHeight="1" x14ac:dyDescent="0.25">
      <c r="A358" s="209" t="s">
        <v>267</v>
      </c>
      <c r="B358" s="199"/>
      <c r="C358" s="199"/>
      <c r="D358" s="199"/>
      <c r="E358" s="199"/>
      <c r="F358" s="199"/>
      <c r="G358" s="199"/>
      <c r="H358" s="199"/>
      <c r="I358" s="199"/>
      <c r="J358" s="200"/>
      <c r="K358" s="268"/>
    </row>
    <row r="359" spans="1:11" ht="14.25" customHeight="1" x14ac:dyDescent="0.25">
      <c r="A359" s="209"/>
      <c r="B359" s="199"/>
      <c r="C359" s="199"/>
      <c r="D359" s="199"/>
      <c r="E359" s="199"/>
      <c r="F359" s="199"/>
      <c r="G359" s="199"/>
      <c r="H359" s="199"/>
      <c r="I359" s="199"/>
      <c r="J359" s="200"/>
      <c r="K359" s="268"/>
    </row>
    <row r="360" spans="1:11" ht="14.25" customHeight="1" x14ac:dyDescent="0.25">
      <c r="A360" s="209"/>
      <c r="B360" s="199"/>
      <c r="C360" s="199"/>
      <c r="D360" s="199"/>
      <c r="E360" s="199"/>
      <c r="F360" s="199"/>
      <c r="G360" s="199"/>
      <c r="H360" s="199"/>
      <c r="I360" s="199"/>
      <c r="J360" s="200"/>
      <c r="K360" s="268"/>
    </row>
    <row r="361" spans="1:11" ht="17.25" customHeight="1" x14ac:dyDescent="0.25">
      <c r="A361" s="209"/>
      <c r="B361" s="199"/>
      <c r="C361" s="199"/>
      <c r="D361" s="199"/>
      <c r="E361" s="199"/>
      <c r="F361" s="199"/>
      <c r="G361" s="199"/>
      <c r="H361" s="199"/>
      <c r="I361" s="199"/>
      <c r="J361" s="200"/>
      <c r="K361" s="268"/>
    </row>
    <row r="362" spans="1:11" ht="14.25" x14ac:dyDescent="0.25">
      <c r="A362" s="46"/>
      <c r="B362" s="22"/>
      <c r="C362" s="22"/>
      <c r="D362" s="22"/>
      <c r="E362" s="22"/>
      <c r="F362" s="22"/>
      <c r="G362" s="22"/>
      <c r="H362" s="22"/>
      <c r="I362" s="22"/>
      <c r="J362" s="47"/>
      <c r="K362" s="268"/>
    </row>
    <row r="363" spans="1:11" ht="14.25" x14ac:dyDescent="0.25">
      <c r="A363" s="46"/>
      <c r="B363" s="22"/>
      <c r="C363" s="22"/>
      <c r="D363" s="22"/>
      <c r="E363" s="22"/>
      <c r="F363" s="22"/>
      <c r="G363" s="22"/>
      <c r="H363" s="22"/>
      <c r="I363" s="22"/>
      <c r="J363" s="47"/>
      <c r="K363" s="268"/>
    </row>
    <row r="364" spans="1:11" ht="14.25" x14ac:dyDescent="0.25">
      <c r="A364" s="46"/>
      <c r="B364" s="22"/>
      <c r="C364" s="22"/>
      <c r="D364" s="22"/>
      <c r="E364" s="22"/>
      <c r="F364" s="22"/>
      <c r="G364" s="22"/>
      <c r="H364" s="22"/>
      <c r="I364" s="22"/>
      <c r="J364" s="47"/>
      <c r="K364" s="268"/>
    </row>
    <row r="365" spans="1:11" ht="14.25" x14ac:dyDescent="0.25">
      <c r="A365" s="46"/>
      <c r="B365" s="22"/>
      <c r="C365" s="22"/>
      <c r="D365" s="22"/>
      <c r="E365" s="22"/>
      <c r="F365" s="22"/>
      <c r="G365" s="22"/>
      <c r="H365" s="22"/>
      <c r="I365" s="22"/>
      <c r="J365" s="47"/>
      <c r="K365" s="268"/>
    </row>
    <row r="366" spans="1:11" ht="14.25" x14ac:dyDescent="0.25">
      <c r="A366" s="46"/>
      <c r="B366" s="22"/>
      <c r="C366" s="22"/>
      <c r="D366" s="22"/>
      <c r="E366" s="22"/>
      <c r="F366" s="22"/>
      <c r="G366" s="22"/>
      <c r="H366" s="22"/>
      <c r="I366" s="22"/>
      <c r="J366" s="47"/>
      <c r="K366" s="268"/>
    </row>
    <row r="367" spans="1:11" ht="14.25" x14ac:dyDescent="0.25">
      <c r="A367" s="46"/>
      <c r="B367" s="22"/>
      <c r="C367" s="22"/>
      <c r="D367" s="22"/>
      <c r="E367" s="22"/>
      <c r="F367" s="22"/>
      <c r="G367" s="22"/>
      <c r="H367" s="22"/>
      <c r="I367" s="22"/>
      <c r="J367" s="47"/>
      <c r="K367" s="268"/>
    </row>
    <row r="368" spans="1:11" ht="15.75" x14ac:dyDescent="0.25">
      <c r="A368" s="263" t="s">
        <v>268</v>
      </c>
      <c r="B368" s="264"/>
      <c r="C368" s="64"/>
      <c r="D368" s="264" t="s">
        <v>269</v>
      </c>
      <c r="E368" s="264"/>
      <c r="F368" s="64"/>
      <c r="G368" s="264" t="s">
        <v>270</v>
      </c>
      <c r="H368" s="264"/>
      <c r="I368" s="264"/>
      <c r="J368" s="265"/>
      <c r="K368" s="268"/>
    </row>
    <row r="369" spans="1:11" ht="15" x14ac:dyDescent="0.25">
      <c r="A369" s="63"/>
      <c r="B369" s="64"/>
      <c r="C369" s="64"/>
      <c r="D369" s="64"/>
      <c r="E369" s="64"/>
      <c r="F369" s="64"/>
      <c r="G369" s="64"/>
      <c r="H369" s="64"/>
      <c r="I369" s="64"/>
      <c r="J369" s="65"/>
      <c r="K369" s="268"/>
    </row>
    <row r="370" spans="1:11" ht="15" x14ac:dyDescent="0.25">
      <c r="A370" s="63"/>
      <c r="B370" s="64"/>
      <c r="C370" s="64"/>
      <c r="D370" s="64"/>
      <c r="E370" s="64"/>
      <c r="F370" s="64"/>
      <c r="G370" s="64"/>
      <c r="H370" s="64"/>
      <c r="I370" s="64"/>
      <c r="J370" s="65"/>
      <c r="K370" s="268"/>
    </row>
    <row r="371" spans="1:11" ht="15" x14ac:dyDescent="0.25">
      <c r="A371" s="266" t="s">
        <v>337</v>
      </c>
      <c r="B371" s="267"/>
      <c r="C371" s="64"/>
      <c r="D371" s="64"/>
      <c r="E371" s="64"/>
      <c r="F371" s="64"/>
      <c r="G371" s="64"/>
      <c r="H371" s="64"/>
      <c r="I371" s="64"/>
      <c r="J371" s="65"/>
      <c r="K371" s="268"/>
    </row>
    <row r="372" spans="1:11" ht="15" x14ac:dyDescent="0.25">
      <c r="A372" s="266"/>
      <c r="B372" s="267"/>
      <c r="C372" s="64"/>
      <c r="D372" s="64"/>
      <c r="E372" s="64"/>
      <c r="F372" s="64"/>
      <c r="G372" s="64"/>
      <c r="H372" s="64"/>
      <c r="I372" s="64"/>
      <c r="J372" s="65"/>
      <c r="K372" s="268"/>
    </row>
    <row r="373" spans="1:11" ht="15" x14ac:dyDescent="0.25">
      <c r="A373" s="266"/>
      <c r="B373" s="267"/>
      <c r="C373" s="64"/>
      <c r="D373" s="64"/>
      <c r="E373" s="64"/>
      <c r="F373" s="64"/>
      <c r="G373" s="64"/>
      <c r="H373" s="64"/>
      <c r="I373" s="64"/>
      <c r="J373" s="65"/>
      <c r="K373" s="268"/>
    </row>
    <row r="374" spans="1:11" ht="15" x14ac:dyDescent="0.25">
      <c r="A374" s="266"/>
      <c r="B374" s="267"/>
      <c r="C374" s="64"/>
      <c r="D374" s="64"/>
      <c r="E374" s="64"/>
      <c r="F374" s="64"/>
      <c r="G374" s="64"/>
      <c r="H374" s="64"/>
      <c r="I374" s="64"/>
      <c r="J374" s="65"/>
      <c r="K374" s="268"/>
    </row>
    <row r="375" spans="1:11" ht="15" x14ac:dyDescent="0.25">
      <c r="A375" s="266"/>
      <c r="B375" s="267"/>
      <c r="C375" s="64"/>
      <c r="D375" s="64"/>
      <c r="E375" s="64"/>
      <c r="F375" s="64"/>
      <c r="G375" s="64"/>
      <c r="H375" s="64"/>
      <c r="I375" s="64"/>
      <c r="J375" s="65"/>
      <c r="K375" s="268"/>
    </row>
    <row r="376" spans="1:11" ht="14.25" x14ac:dyDescent="0.25">
      <c r="A376" s="48"/>
      <c r="B376" s="24"/>
      <c r="C376" s="24"/>
      <c r="D376" s="24"/>
      <c r="E376" s="24"/>
      <c r="F376" s="24"/>
      <c r="G376" s="24"/>
      <c r="H376" s="24"/>
      <c r="I376" s="24"/>
      <c r="J376" s="41"/>
      <c r="K376" s="181"/>
    </row>
    <row r="377" spans="1:11" ht="15" x14ac:dyDescent="0.25">
      <c r="A377" s="68" t="s">
        <v>167</v>
      </c>
      <c r="B377" s="69"/>
      <c r="C377" s="69"/>
      <c r="D377" s="69"/>
      <c r="E377" s="69"/>
      <c r="F377" s="69"/>
      <c r="G377" s="69"/>
      <c r="H377" s="69"/>
      <c r="I377" s="69"/>
      <c r="J377" s="70"/>
      <c r="K377" s="258"/>
    </row>
    <row r="378" spans="1:11" ht="15" customHeight="1" x14ac:dyDescent="0.25">
      <c r="A378" s="209" t="s">
        <v>272</v>
      </c>
      <c r="B378" s="199"/>
      <c r="C378" s="199"/>
      <c r="D378" s="199"/>
      <c r="E378" s="199"/>
      <c r="F378" s="199"/>
      <c r="G378" s="199"/>
      <c r="H378" s="199"/>
      <c r="I378" s="199"/>
      <c r="J378" s="200"/>
      <c r="K378" s="259"/>
    </row>
    <row r="379" spans="1:11" ht="15.75" customHeight="1" x14ac:dyDescent="0.25">
      <c r="A379" s="209"/>
      <c r="B379" s="199"/>
      <c r="C379" s="199"/>
      <c r="D379" s="199"/>
      <c r="E379" s="199"/>
      <c r="F379" s="199"/>
      <c r="G379" s="199"/>
      <c r="H379" s="199"/>
      <c r="I379" s="199"/>
      <c r="J379" s="200"/>
      <c r="K379" s="259"/>
    </row>
    <row r="380" spans="1:11" ht="15" x14ac:dyDescent="0.25">
      <c r="A380" s="63"/>
      <c r="B380" s="64" t="s">
        <v>133</v>
      </c>
      <c r="C380" s="64"/>
      <c r="D380" s="64"/>
      <c r="E380" s="64"/>
      <c r="F380" s="64"/>
      <c r="G380" s="64"/>
      <c r="H380" s="64"/>
      <c r="I380" s="64"/>
      <c r="J380" s="65"/>
      <c r="K380" s="259"/>
    </row>
    <row r="381" spans="1:11" ht="15" x14ac:dyDescent="0.25">
      <c r="A381" s="63"/>
      <c r="B381" s="64" t="s">
        <v>132</v>
      </c>
      <c r="C381" s="64"/>
      <c r="D381" s="64"/>
      <c r="E381" s="64"/>
      <c r="F381" s="64"/>
      <c r="G381" s="64"/>
      <c r="H381" s="64"/>
      <c r="I381" s="64"/>
      <c r="J381" s="65"/>
      <c r="K381" s="259"/>
    </row>
    <row r="382" spans="1:11" ht="15" x14ac:dyDescent="0.25">
      <c r="A382" s="63"/>
      <c r="B382" s="199" t="s">
        <v>338</v>
      </c>
      <c r="C382" s="199"/>
      <c r="D382" s="199"/>
      <c r="E382" s="199"/>
      <c r="F382" s="199"/>
      <c r="G382" s="199"/>
      <c r="H382" s="199"/>
      <c r="I382" s="199"/>
      <c r="J382" s="200"/>
      <c r="K382" s="259"/>
    </row>
    <row r="383" spans="1:11" ht="15" x14ac:dyDescent="0.25">
      <c r="A383" s="63"/>
      <c r="B383" s="199"/>
      <c r="C383" s="199"/>
      <c r="D383" s="199"/>
      <c r="E383" s="199"/>
      <c r="F383" s="199"/>
      <c r="G383" s="199"/>
      <c r="H383" s="199"/>
      <c r="I383" s="199"/>
      <c r="J383" s="200"/>
      <c r="K383" s="259"/>
    </row>
    <row r="384" spans="1:11" ht="15" x14ac:dyDescent="0.25">
      <c r="A384" s="63"/>
      <c r="B384" s="199"/>
      <c r="C384" s="199"/>
      <c r="D384" s="199"/>
      <c r="E384" s="199"/>
      <c r="F384" s="199"/>
      <c r="G384" s="199"/>
      <c r="H384" s="199"/>
      <c r="I384" s="199"/>
      <c r="J384" s="200"/>
      <c r="K384" s="259"/>
    </row>
    <row r="385" spans="1:11" ht="14.25" customHeight="1" x14ac:dyDescent="0.25">
      <c r="A385" s="63"/>
      <c r="B385" s="199" t="s">
        <v>273</v>
      </c>
      <c r="C385" s="199"/>
      <c r="D385" s="199"/>
      <c r="E385" s="199"/>
      <c r="F385" s="199"/>
      <c r="G385" s="199"/>
      <c r="H385" s="199"/>
      <c r="I385" s="199"/>
      <c r="J385" s="200"/>
      <c r="K385" s="259"/>
    </row>
    <row r="386" spans="1:11" ht="15" x14ac:dyDescent="0.25">
      <c r="A386" s="63"/>
      <c r="B386" s="199"/>
      <c r="C386" s="199"/>
      <c r="D386" s="199"/>
      <c r="E386" s="199"/>
      <c r="F386" s="199"/>
      <c r="G386" s="199"/>
      <c r="H386" s="199"/>
      <c r="I386" s="199"/>
      <c r="J386" s="200"/>
      <c r="K386" s="259"/>
    </row>
    <row r="387" spans="1:11" ht="15" x14ac:dyDescent="0.25">
      <c r="A387" s="63"/>
      <c r="B387" s="199"/>
      <c r="C387" s="199"/>
      <c r="D387" s="199"/>
      <c r="E387" s="199"/>
      <c r="F387" s="199"/>
      <c r="G387" s="199"/>
      <c r="H387" s="199"/>
      <c r="I387" s="199"/>
      <c r="J387" s="200"/>
      <c r="K387" s="259"/>
    </row>
    <row r="388" spans="1:11" ht="15" x14ac:dyDescent="0.25">
      <c r="A388" s="63"/>
      <c r="B388" s="199" t="s">
        <v>274</v>
      </c>
      <c r="C388" s="199"/>
      <c r="D388" s="199"/>
      <c r="E388" s="199"/>
      <c r="F388" s="199"/>
      <c r="G388" s="199"/>
      <c r="H388" s="199"/>
      <c r="I388" s="199"/>
      <c r="J388" s="200"/>
      <c r="K388" s="259"/>
    </row>
    <row r="389" spans="1:11" ht="15" x14ac:dyDescent="0.25">
      <c r="A389" s="63"/>
      <c r="B389" s="199"/>
      <c r="C389" s="199"/>
      <c r="D389" s="199"/>
      <c r="E389" s="199"/>
      <c r="F389" s="199"/>
      <c r="G389" s="199"/>
      <c r="H389" s="199"/>
      <c r="I389" s="199"/>
      <c r="J389" s="200"/>
      <c r="K389" s="259"/>
    </row>
    <row r="390" spans="1:11" ht="15" x14ac:dyDescent="0.25">
      <c r="A390" s="63"/>
      <c r="B390" s="199" t="s">
        <v>275</v>
      </c>
      <c r="C390" s="199"/>
      <c r="D390" s="199"/>
      <c r="E390" s="199"/>
      <c r="F390" s="199"/>
      <c r="G390" s="199"/>
      <c r="H390" s="199"/>
      <c r="I390" s="199"/>
      <c r="J390" s="200"/>
      <c r="K390" s="259"/>
    </row>
    <row r="391" spans="1:11" ht="15.75" thickBot="1" x14ac:dyDescent="0.3">
      <c r="A391" s="63"/>
      <c r="B391" s="199"/>
      <c r="C391" s="199"/>
      <c r="D391" s="199"/>
      <c r="E391" s="199"/>
      <c r="F391" s="199"/>
      <c r="G391" s="199"/>
      <c r="H391" s="199"/>
      <c r="I391" s="199"/>
      <c r="J391" s="200"/>
      <c r="K391" s="260"/>
    </row>
    <row r="392" spans="1:11" ht="16.5" thickBot="1" x14ac:dyDescent="0.3">
      <c r="A392" s="80" t="s">
        <v>134</v>
      </c>
      <c r="B392" s="81"/>
      <c r="C392" s="81"/>
      <c r="D392" s="81"/>
      <c r="E392" s="81"/>
      <c r="F392" s="81"/>
      <c r="G392" s="81"/>
      <c r="H392" s="81"/>
      <c r="I392" s="81"/>
      <c r="J392" s="82" t="s">
        <v>135</v>
      </c>
      <c r="K392" s="83">
        <f>SUM(K323,K335,K348,K357,K377)</f>
        <v>0</v>
      </c>
    </row>
    <row r="393" spans="1:11" ht="15" x14ac:dyDescent="0.25">
      <c r="A393" s="52" t="s">
        <v>339</v>
      </c>
      <c r="B393" s="13"/>
      <c r="C393" s="13"/>
      <c r="D393" s="13"/>
      <c r="E393" s="13"/>
      <c r="F393" s="13"/>
      <c r="G393" s="13"/>
      <c r="H393" s="13"/>
      <c r="I393" s="52"/>
      <c r="J393" s="13"/>
      <c r="K393" s="121" t="s">
        <v>136</v>
      </c>
    </row>
    <row r="394" spans="1:11" ht="14.25" x14ac:dyDescent="0.25">
      <c r="A394" s="38"/>
      <c r="B394" s="38"/>
      <c r="C394" s="38"/>
      <c r="D394" s="38"/>
      <c r="E394" s="38"/>
      <c r="F394" s="38"/>
      <c r="G394" s="38"/>
      <c r="H394" s="38"/>
      <c r="I394" s="38"/>
      <c r="J394" s="38"/>
      <c r="K394" s="38"/>
    </row>
    <row r="395" spans="1:11" ht="18" customHeight="1" x14ac:dyDescent="0.25">
      <c r="A395" s="60" t="s">
        <v>168</v>
      </c>
      <c r="B395" s="61"/>
      <c r="C395" s="61"/>
      <c r="D395" s="61"/>
      <c r="E395" s="61"/>
      <c r="F395" s="61"/>
      <c r="G395" s="61"/>
      <c r="H395" s="61"/>
      <c r="I395" s="61"/>
      <c r="J395" s="61"/>
      <c r="K395" s="84"/>
    </row>
    <row r="396" spans="1:11" ht="15" x14ac:dyDescent="0.25">
      <c r="A396" s="68" t="s">
        <v>342</v>
      </c>
      <c r="B396" s="69"/>
      <c r="C396" s="69"/>
      <c r="D396" s="69"/>
      <c r="E396" s="69"/>
      <c r="F396" s="69"/>
      <c r="G396" s="69"/>
      <c r="H396" s="69"/>
      <c r="I396" s="69"/>
      <c r="J396" s="70"/>
      <c r="K396" s="258"/>
    </row>
    <row r="397" spans="1:11" ht="15.75" customHeight="1" x14ac:dyDescent="0.25">
      <c r="A397" s="85" t="s">
        <v>137</v>
      </c>
      <c r="B397" s="156"/>
      <c r="C397" s="156"/>
      <c r="D397" s="156"/>
      <c r="E397" s="156"/>
      <c r="F397" s="156"/>
      <c r="G397" s="156"/>
      <c r="H397" s="156"/>
      <c r="I397" s="156"/>
      <c r="J397" s="156"/>
      <c r="K397" s="259"/>
    </row>
    <row r="398" spans="1:11" ht="15.75" customHeight="1" x14ac:dyDescent="0.25">
      <c r="A398" s="158"/>
      <c r="B398" s="22" t="s">
        <v>424</v>
      </c>
      <c r="C398" s="52"/>
      <c r="D398" s="22"/>
      <c r="E398" s="157"/>
      <c r="F398" s="22" t="str">
        <f>IF(OR(A398="",E398=""),"% moderate &amp; low intensity land uses / 2 ) = ","% moderate &amp; low intensity land uses / 2 ) = "&amp;A398+E398/2&amp;"%")</f>
        <v xml:space="preserve">% moderate &amp; low intensity land uses / 2 ) = </v>
      </c>
      <c r="G398" s="52"/>
      <c r="H398" s="52"/>
      <c r="I398" s="52"/>
      <c r="J398" s="47"/>
      <c r="K398" s="279"/>
    </row>
    <row r="399" spans="1:11" ht="15.75" customHeight="1" x14ac:dyDescent="0.25">
      <c r="A399" s="85"/>
      <c r="B399" s="64"/>
      <c r="C399" s="64"/>
      <c r="D399" s="117"/>
      <c r="E399" s="115"/>
      <c r="F399" s="64"/>
      <c r="G399" s="64"/>
      <c r="H399" s="116"/>
      <c r="I399" s="64"/>
      <c r="J399" s="66"/>
      <c r="K399" s="279"/>
    </row>
    <row r="400" spans="1:11" ht="15" x14ac:dyDescent="0.25">
      <c r="A400" s="63"/>
      <c r="B400" s="64" t="s">
        <v>169</v>
      </c>
      <c r="C400" s="64"/>
      <c r="D400" s="64"/>
      <c r="E400" s="64"/>
      <c r="F400" s="64"/>
      <c r="G400" s="64"/>
      <c r="H400" s="64"/>
      <c r="I400" s="64"/>
      <c r="J400" s="65"/>
      <c r="K400" s="259"/>
    </row>
    <row r="401" spans="1:11" ht="19.5" x14ac:dyDescent="0.25">
      <c r="A401" s="63"/>
      <c r="B401" s="64" t="s">
        <v>409</v>
      </c>
      <c r="C401" s="64"/>
      <c r="D401" s="64"/>
      <c r="E401" s="64"/>
      <c r="F401" s="64"/>
      <c r="G401" s="64"/>
      <c r="H401" s="64"/>
      <c r="I401" s="64"/>
      <c r="J401" s="66" t="s">
        <v>140</v>
      </c>
      <c r="K401" s="259"/>
    </row>
    <row r="402" spans="1:11" ht="15" x14ac:dyDescent="0.25">
      <c r="A402" s="63"/>
      <c r="B402" s="64" t="s">
        <v>343</v>
      </c>
      <c r="C402" s="64"/>
      <c r="D402" s="64"/>
      <c r="E402" s="64"/>
      <c r="F402" s="64"/>
      <c r="G402" s="64"/>
      <c r="H402" s="64"/>
      <c r="I402" s="64"/>
      <c r="J402" s="66" t="s">
        <v>126</v>
      </c>
      <c r="K402" s="259"/>
    </row>
    <row r="403" spans="1:11" ht="15" x14ac:dyDescent="0.25">
      <c r="A403" s="63"/>
      <c r="B403" s="64" t="s">
        <v>138</v>
      </c>
      <c r="C403" s="64"/>
      <c r="D403" s="64"/>
      <c r="E403" s="64"/>
      <c r="F403" s="64"/>
      <c r="G403" s="64"/>
      <c r="H403" s="64"/>
      <c r="I403" s="64"/>
      <c r="J403" s="66" t="s">
        <v>127</v>
      </c>
      <c r="K403" s="259"/>
    </row>
    <row r="404" spans="1:11" ht="15" x14ac:dyDescent="0.25">
      <c r="A404" s="67"/>
      <c r="B404" s="74" t="s">
        <v>139</v>
      </c>
      <c r="C404" s="74"/>
      <c r="D404" s="74"/>
      <c r="E404" s="74"/>
      <c r="F404" s="74"/>
      <c r="G404" s="74"/>
      <c r="H404" s="74"/>
      <c r="I404" s="74"/>
      <c r="J404" s="79" t="s">
        <v>128</v>
      </c>
      <c r="K404" s="272"/>
    </row>
    <row r="405" spans="1:11" ht="15" x14ac:dyDescent="0.25">
      <c r="A405" s="68" t="s">
        <v>141</v>
      </c>
      <c r="B405" s="69"/>
      <c r="C405" s="69"/>
      <c r="D405" s="69"/>
      <c r="E405" s="69"/>
      <c r="F405" s="69"/>
      <c r="G405" s="69"/>
      <c r="H405" s="69"/>
      <c r="I405" s="69"/>
      <c r="J405" s="70"/>
      <c r="K405" s="258"/>
    </row>
    <row r="406" spans="1:11" ht="15.75" customHeight="1" x14ac:dyDescent="0.25">
      <c r="A406" s="85" t="s">
        <v>137</v>
      </c>
      <c r="B406" s="156"/>
      <c r="C406" s="156"/>
      <c r="D406" s="156"/>
      <c r="E406" s="156"/>
      <c r="F406" s="156"/>
      <c r="G406" s="156"/>
      <c r="H406" s="156"/>
      <c r="I406" s="156"/>
      <c r="J406" s="156"/>
      <c r="K406" s="259"/>
    </row>
    <row r="407" spans="1:11" ht="15.75" customHeight="1" x14ac:dyDescent="0.25">
      <c r="A407" s="158"/>
      <c r="B407" s="22" t="s">
        <v>424</v>
      </c>
      <c r="C407" s="52"/>
      <c r="D407" s="22"/>
      <c r="E407" s="157"/>
      <c r="F407" s="22" t="str">
        <f>IF(OR(A407="",E407=""),"% moderate &amp; low intensity land uses / 2 ) = ","% moderate &amp; low intensity land uses / 2 ) = "&amp;A407+E407/2&amp;"%")</f>
        <v xml:space="preserve">% moderate &amp; low intensity land uses / 2 ) = </v>
      </c>
      <c r="G407" s="52"/>
      <c r="H407" s="52"/>
      <c r="I407" s="52"/>
      <c r="J407" s="47"/>
      <c r="K407" s="259"/>
    </row>
    <row r="408" spans="1:11" ht="15.75" customHeight="1" x14ac:dyDescent="0.25">
      <c r="A408" s="85"/>
      <c r="B408" s="64"/>
      <c r="C408" s="64"/>
      <c r="D408" s="64"/>
      <c r="E408" s="64"/>
      <c r="F408" s="64"/>
      <c r="G408" s="64"/>
      <c r="H408" s="64"/>
      <c r="I408" s="64"/>
      <c r="J408" s="65"/>
      <c r="K408" s="259"/>
    </row>
    <row r="409" spans="1:11" ht="15" x14ac:dyDescent="0.25">
      <c r="A409" s="63"/>
      <c r="B409" s="64" t="s">
        <v>142</v>
      </c>
      <c r="C409" s="64"/>
      <c r="D409" s="64"/>
      <c r="E409" s="64"/>
      <c r="F409" s="64"/>
      <c r="G409" s="64"/>
      <c r="H409" s="64"/>
      <c r="I409" s="64"/>
      <c r="J409" s="66" t="s">
        <v>140</v>
      </c>
      <c r="K409" s="259"/>
    </row>
    <row r="410" spans="1:11" ht="15" x14ac:dyDescent="0.25">
      <c r="A410" s="63"/>
      <c r="B410" s="64" t="s">
        <v>389</v>
      </c>
      <c r="C410" s="64"/>
      <c r="D410" s="64"/>
      <c r="E410" s="64"/>
      <c r="F410" s="64"/>
      <c r="G410" s="64"/>
      <c r="H410" s="64"/>
      <c r="I410" s="64"/>
      <c r="J410" s="66" t="s">
        <v>126</v>
      </c>
      <c r="K410" s="259"/>
    </row>
    <row r="411" spans="1:11" ht="15" x14ac:dyDescent="0.25">
      <c r="A411" s="63"/>
      <c r="B411" s="64" t="s">
        <v>390</v>
      </c>
      <c r="C411" s="64"/>
      <c r="D411" s="64"/>
      <c r="E411" s="64"/>
      <c r="F411" s="64"/>
      <c r="G411" s="64"/>
      <c r="H411" s="64"/>
      <c r="I411" s="64"/>
      <c r="J411" s="66" t="s">
        <v>127</v>
      </c>
      <c r="K411" s="259"/>
    </row>
    <row r="412" spans="1:11" ht="15" x14ac:dyDescent="0.25">
      <c r="A412" s="67"/>
      <c r="B412" s="74" t="s">
        <v>143</v>
      </c>
      <c r="C412" s="74"/>
      <c r="D412" s="74"/>
      <c r="E412" s="74"/>
      <c r="F412" s="74"/>
      <c r="G412" s="74"/>
      <c r="H412" s="74"/>
      <c r="I412" s="74"/>
      <c r="J412" s="79" t="s">
        <v>128</v>
      </c>
      <c r="K412" s="272"/>
    </row>
    <row r="413" spans="1:11" ht="15" x14ac:dyDescent="0.25">
      <c r="A413" s="68" t="s">
        <v>144</v>
      </c>
      <c r="B413" s="69"/>
      <c r="C413" s="69"/>
      <c r="D413" s="69"/>
      <c r="E413" s="69"/>
      <c r="F413" s="69"/>
      <c r="G413" s="69"/>
      <c r="H413" s="69"/>
      <c r="I413" s="69"/>
      <c r="J413" s="70"/>
      <c r="K413" s="258"/>
    </row>
    <row r="414" spans="1:11" ht="15" x14ac:dyDescent="0.25">
      <c r="A414" s="63"/>
      <c r="B414" s="64" t="s">
        <v>145</v>
      </c>
      <c r="C414" s="64"/>
      <c r="D414" s="64"/>
      <c r="E414" s="64"/>
      <c r="F414" s="64"/>
      <c r="G414" s="64"/>
      <c r="H414" s="64"/>
      <c r="I414" s="64"/>
      <c r="J414" s="66" t="s">
        <v>146</v>
      </c>
      <c r="K414" s="259"/>
    </row>
    <row r="415" spans="1:11" ht="16.5" thickBot="1" x14ac:dyDescent="0.3">
      <c r="A415" s="63"/>
      <c r="B415" s="64" t="s">
        <v>276</v>
      </c>
      <c r="C415" s="64"/>
      <c r="D415" s="64"/>
      <c r="E415" s="64"/>
      <c r="F415" s="64"/>
      <c r="G415" s="64"/>
      <c r="H415" s="64"/>
      <c r="I415" s="64"/>
      <c r="J415" s="66" t="s">
        <v>128</v>
      </c>
      <c r="K415" s="259"/>
    </row>
    <row r="416" spans="1:11" ht="16.5" thickBot="1" x14ac:dyDescent="0.3">
      <c r="A416" s="80" t="s">
        <v>147</v>
      </c>
      <c r="B416" s="81"/>
      <c r="C416" s="81"/>
      <c r="D416" s="81"/>
      <c r="E416" s="81"/>
      <c r="F416" s="81"/>
      <c r="G416" s="81"/>
      <c r="H416" s="81"/>
      <c r="I416" s="81"/>
      <c r="J416" s="82" t="s">
        <v>135</v>
      </c>
      <c r="K416" s="83">
        <f>SUM(K396,K405,K413)</f>
        <v>0</v>
      </c>
    </row>
    <row r="417" spans="1:11" ht="15" x14ac:dyDescent="0.25">
      <c r="A417" s="52" t="s">
        <v>340</v>
      </c>
      <c r="B417" s="52"/>
      <c r="C417" s="52"/>
      <c r="D417" s="52"/>
      <c r="E417" s="52"/>
      <c r="F417" s="52"/>
      <c r="G417" s="52"/>
      <c r="H417" s="52"/>
      <c r="I417" s="52"/>
      <c r="J417" s="52"/>
      <c r="K417" s="121" t="s">
        <v>136</v>
      </c>
    </row>
    <row r="418" spans="1:11" ht="15" x14ac:dyDescent="0.25">
      <c r="A418" s="13"/>
      <c r="B418" s="13"/>
      <c r="C418" s="13"/>
      <c r="D418" s="13"/>
      <c r="E418" s="13"/>
      <c r="F418" s="13"/>
      <c r="G418" s="13"/>
      <c r="H418" s="13"/>
      <c r="I418" s="13"/>
      <c r="J418" s="13"/>
      <c r="K418" s="13"/>
    </row>
    <row r="419" spans="1:11" ht="18" customHeight="1" x14ac:dyDescent="0.25">
      <c r="A419" s="281" t="s">
        <v>148</v>
      </c>
      <c r="B419" s="282"/>
      <c r="C419" s="282"/>
      <c r="D419" s="282"/>
      <c r="E419" s="282"/>
      <c r="F419" s="282"/>
      <c r="G419" s="282"/>
      <c r="H419" s="282"/>
      <c r="I419" s="282"/>
      <c r="J419" s="282"/>
      <c r="K419" s="283"/>
    </row>
    <row r="420" spans="1:11" ht="14.25" customHeight="1" x14ac:dyDescent="0.25">
      <c r="A420" s="206" t="s">
        <v>277</v>
      </c>
      <c r="B420" s="207"/>
      <c r="C420" s="207"/>
      <c r="D420" s="207"/>
      <c r="E420" s="207"/>
      <c r="F420" s="207"/>
      <c r="G420" s="207"/>
      <c r="H420" s="207"/>
      <c r="I420" s="207"/>
      <c r="J420" s="208"/>
      <c r="K420" s="258"/>
    </row>
    <row r="421" spans="1:11" ht="14.25" customHeight="1" x14ac:dyDescent="0.25">
      <c r="A421" s="209"/>
      <c r="B421" s="199"/>
      <c r="C421" s="199"/>
      <c r="D421" s="199"/>
      <c r="E421" s="199"/>
      <c r="F421" s="199"/>
      <c r="G421" s="199"/>
      <c r="H421" s="199"/>
      <c r="I421" s="199"/>
      <c r="J421" s="200"/>
      <c r="K421" s="259"/>
    </row>
    <row r="422" spans="1:11" ht="15" x14ac:dyDescent="0.25">
      <c r="A422" s="63"/>
      <c r="B422" s="64" t="s">
        <v>149</v>
      </c>
      <c r="C422" s="64"/>
      <c r="D422" s="64"/>
      <c r="E422" s="64"/>
      <c r="F422" s="64"/>
      <c r="G422" s="64"/>
      <c r="H422" s="64"/>
      <c r="I422" s="64"/>
      <c r="J422" s="66" t="s">
        <v>126</v>
      </c>
      <c r="K422" s="259"/>
    </row>
    <row r="423" spans="1:11" ht="15" x14ac:dyDescent="0.25">
      <c r="A423" s="63"/>
      <c r="B423" s="64"/>
      <c r="C423" s="64" t="s">
        <v>150</v>
      </c>
      <c r="D423" s="64"/>
      <c r="E423" s="64"/>
      <c r="F423" s="64"/>
      <c r="G423" s="64"/>
      <c r="H423" s="64"/>
      <c r="I423" s="64"/>
      <c r="J423" s="66"/>
      <c r="K423" s="259"/>
    </row>
    <row r="424" spans="1:11" ht="15" x14ac:dyDescent="0.25">
      <c r="A424" s="63"/>
      <c r="B424" s="64"/>
      <c r="C424" s="199" t="s">
        <v>151</v>
      </c>
      <c r="D424" s="199"/>
      <c r="E424" s="199"/>
      <c r="F424" s="199"/>
      <c r="G424" s="199"/>
      <c r="H424" s="199"/>
      <c r="I424" s="199"/>
      <c r="J424" s="66"/>
      <c r="K424" s="259"/>
    </row>
    <row r="425" spans="1:11" ht="15" x14ac:dyDescent="0.25">
      <c r="A425" s="63"/>
      <c r="B425" s="64"/>
      <c r="C425" s="199"/>
      <c r="D425" s="199"/>
      <c r="E425" s="199"/>
      <c r="F425" s="199"/>
      <c r="G425" s="199"/>
      <c r="H425" s="199"/>
      <c r="I425" s="199"/>
      <c r="J425" s="66"/>
      <c r="K425" s="259"/>
    </row>
    <row r="426" spans="1:11" ht="15" x14ac:dyDescent="0.25">
      <c r="A426" s="63"/>
      <c r="B426" s="64"/>
      <c r="C426" s="64" t="s">
        <v>152</v>
      </c>
      <c r="D426" s="64"/>
      <c r="E426" s="64"/>
      <c r="F426" s="64"/>
      <c r="G426" s="64"/>
      <c r="H426" s="64"/>
      <c r="I426" s="64"/>
      <c r="J426" s="65"/>
      <c r="K426" s="259"/>
    </row>
    <row r="427" spans="1:11" ht="15" x14ac:dyDescent="0.25">
      <c r="A427" s="63"/>
      <c r="B427" s="64"/>
      <c r="C427" s="199" t="s">
        <v>153</v>
      </c>
      <c r="D427" s="199"/>
      <c r="E427" s="199"/>
      <c r="F427" s="199"/>
      <c r="G427" s="199"/>
      <c r="H427" s="199"/>
      <c r="I427" s="199"/>
      <c r="J427" s="65"/>
      <c r="K427" s="259"/>
    </row>
    <row r="428" spans="1:11" ht="15" x14ac:dyDescent="0.25">
      <c r="A428" s="63"/>
      <c r="B428" s="64"/>
      <c r="C428" s="199"/>
      <c r="D428" s="199"/>
      <c r="E428" s="199"/>
      <c r="F428" s="199"/>
      <c r="G428" s="199"/>
      <c r="H428" s="199"/>
      <c r="I428" s="199"/>
      <c r="J428" s="65"/>
      <c r="K428" s="259"/>
    </row>
    <row r="429" spans="1:11" ht="15" x14ac:dyDescent="0.25">
      <c r="A429" s="63"/>
      <c r="B429" s="64"/>
      <c r="C429" s="199" t="s">
        <v>154</v>
      </c>
      <c r="D429" s="199"/>
      <c r="E429" s="199"/>
      <c r="F429" s="199"/>
      <c r="G429" s="199"/>
      <c r="H429" s="199"/>
      <c r="I429" s="199"/>
      <c r="J429" s="65"/>
      <c r="K429" s="259"/>
    </row>
    <row r="430" spans="1:11" ht="15" x14ac:dyDescent="0.25">
      <c r="A430" s="63"/>
      <c r="B430" s="64"/>
      <c r="C430" s="199"/>
      <c r="D430" s="199"/>
      <c r="E430" s="199"/>
      <c r="F430" s="199"/>
      <c r="G430" s="199"/>
      <c r="H430" s="199"/>
      <c r="I430" s="199"/>
      <c r="J430" s="65"/>
      <c r="K430" s="259"/>
    </row>
    <row r="431" spans="1:11" ht="15" x14ac:dyDescent="0.25">
      <c r="A431" s="63"/>
      <c r="B431" s="64"/>
      <c r="C431" s="199"/>
      <c r="D431" s="199"/>
      <c r="E431" s="199"/>
      <c r="F431" s="199"/>
      <c r="G431" s="199"/>
      <c r="H431" s="199"/>
      <c r="I431" s="199"/>
      <c r="J431" s="65"/>
      <c r="K431" s="259"/>
    </row>
    <row r="432" spans="1:11" ht="15" x14ac:dyDescent="0.25">
      <c r="A432" s="63"/>
      <c r="B432" s="64" t="s">
        <v>155</v>
      </c>
      <c r="C432" s="64"/>
      <c r="D432" s="64"/>
      <c r="E432" s="64"/>
      <c r="F432" s="64"/>
      <c r="G432" s="64"/>
      <c r="H432" s="64"/>
      <c r="I432" s="64"/>
      <c r="J432" s="66" t="s">
        <v>127</v>
      </c>
      <c r="K432" s="259"/>
    </row>
    <row r="433" spans="1:11" ht="15" x14ac:dyDescent="0.25">
      <c r="A433" s="67"/>
      <c r="B433" s="74" t="s">
        <v>170</v>
      </c>
      <c r="C433" s="74"/>
      <c r="D433" s="74"/>
      <c r="E433" s="74"/>
      <c r="F433" s="74"/>
      <c r="G433" s="74"/>
      <c r="H433" s="74"/>
      <c r="I433" s="74"/>
      <c r="J433" s="79" t="s">
        <v>128</v>
      </c>
      <c r="K433" s="272"/>
    </row>
    <row r="434" spans="1:11" ht="15" x14ac:dyDescent="0.25">
      <c r="A434" s="52" t="s">
        <v>341</v>
      </c>
      <c r="B434" s="52"/>
      <c r="C434" s="52"/>
      <c r="D434" s="52"/>
      <c r="E434" s="52"/>
      <c r="F434" s="52"/>
      <c r="G434" s="52"/>
      <c r="H434" s="52"/>
      <c r="I434" s="52"/>
      <c r="J434" s="52"/>
      <c r="K434" s="121" t="s">
        <v>136</v>
      </c>
    </row>
    <row r="435" spans="1:11" ht="20.25" x14ac:dyDescent="0.25">
      <c r="A435" s="244" t="s">
        <v>156</v>
      </c>
      <c r="B435" s="223"/>
      <c r="C435" s="223"/>
      <c r="D435" s="223"/>
      <c r="E435" s="223"/>
      <c r="F435" s="223"/>
      <c r="G435" s="223"/>
      <c r="H435" s="223"/>
      <c r="I435" s="223"/>
      <c r="J435" s="223"/>
      <c r="K435" s="223"/>
    </row>
    <row r="436" spans="1:11" ht="14.25" x14ac:dyDescent="0.25">
      <c r="A436" s="38"/>
      <c r="B436" s="38"/>
      <c r="C436" s="38"/>
      <c r="D436" s="38"/>
      <c r="E436" s="38"/>
      <c r="F436" s="38"/>
      <c r="G436" s="38"/>
      <c r="H436" s="38"/>
      <c r="I436" s="38"/>
      <c r="J436" s="38"/>
      <c r="K436" s="38"/>
    </row>
    <row r="437" spans="1:11" ht="14.25" customHeight="1" x14ac:dyDescent="0.25">
      <c r="A437" s="261" t="s">
        <v>346</v>
      </c>
      <c r="B437" s="261"/>
      <c r="C437" s="261"/>
      <c r="D437" s="261"/>
      <c r="E437" s="261"/>
      <c r="F437" s="261"/>
      <c r="G437" s="261"/>
      <c r="H437" s="261"/>
      <c r="I437" s="261"/>
      <c r="J437" s="261"/>
      <c r="K437" s="261"/>
    </row>
    <row r="438" spans="1:11" ht="14.25" customHeight="1" x14ac:dyDescent="0.25">
      <c r="A438" s="261"/>
      <c r="B438" s="261"/>
      <c r="C438" s="261"/>
      <c r="D438" s="261"/>
      <c r="E438" s="261"/>
      <c r="F438" s="261"/>
      <c r="G438" s="261"/>
      <c r="H438" s="261"/>
      <c r="I438" s="261"/>
      <c r="J438" s="261"/>
      <c r="K438" s="261"/>
    </row>
    <row r="439" spans="1:11" ht="16.5" customHeight="1" x14ac:dyDescent="0.25">
      <c r="A439" s="261"/>
      <c r="B439" s="261"/>
      <c r="C439" s="261"/>
      <c r="D439" s="261"/>
      <c r="E439" s="261"/>
      <c r="F439" s="261"/>
      <c r="G439" s="261"/>
      <c r="H439" s="261"/>
      <c r="I439" s="261"/>
      <c r="J439" s="261"/>
      <c r="K439" s="261"/>
    </row>
    <row r="440" spans="1:11" ht="15" customHeight="1" x14ac:dyDescent="0.2">
      <c r="A440" s="284" t="s">
        <v>347</v>
      </c>
      <c r="B440" s="284"/>
      <c r="C440" s="284"/>
      <c r="D440" s="284"/>
      <c r="E440" s="284"/>
      <c r="F440" s="284"/>
      <c r="G440" s="284"/>
      <c r="H440" s="284"/>
      <c r="I440" s="284"/>
      <c r="J440" s="284"/>
      <c r="K440" s="284"/>
    </row>
    <row r="441" spans="1:11" ht="15" customHeight="1" x14ac:dyDescent="0.2">
      <c r="A441" s="285" t="s">
        <v>345</v>
      </c>
      <c r="B441" s="285"/>
      <c r="C441" s="285"/>
      <c r="D441" s="285"/>
      <c r="E441" s="285"/>
      <c r="F441" s="285"/>
      <c r="G441" s="285"/>
      <c r="H441" s="285"/>
      <c r="I441" s="285"/>
      <c r="J441" s="285"/>
      <c r="K441" s="285"/>
    </row>
    <row r="442" spans="1:11" ht="15" customHeight="1" x14ac:dyDescent="0.2">
      <c r="A442" s="122"/>
      <c r="B442" s="122"/>
      <c r="C442" s="122"/>
      <c r="D442" s="122"/>
      <c r="E442" s="122"/>
      <c r="F442" s="122"/>
      <c r="G442" s="122"/>
      <c r="H442" s="122"/>
      <c r="I442" s="122"/>
      <c r="J442" s="122"/>
      <c r="K442" s="122"/>
    </row>
    <row r="443" spans="1:11" x14ac:dyDescent="0.25">
      <c r="A443" s="210" t="s">
        <v>278</v>
      </c>
      <c r="B443" s="210"/>
      <c r="C443" s="210"/>
      <c r="D443" s="210"/>
      <c r="E443" s="210"/>
      <c r="F443" s="210"/>
      <c r="G443" s="210"/>
      <c r="H443" s="210"/>
      <c r="I443" s="210"/>
      <c r="J443" s="210"/>
      <c r="K443" s="210"/>
    </row>
    <row r="444" spans="1:11" ht="18" customHeight="1" x14ac:dyDescent="0.25">
      <c r="A444" s="210"/>
      <c r="B444" s="210"/>
      <c r="C444" s="210"/>
      <c r="D444" s="210"/>
      <c r="E444" s="210"/>
      <c r="F444" s="210"/>
      <c r="G444" s="210"/>
      <c r="H444" s="210"/>
      <c r="I444" s="210"/>
      <c r="J444" s="210"/>
      <c r="K444" s="210"/>
    </row>
    <row r="445" spans="1:11" ht="15" x14ac:dyDescent="0.25">
      <c r="A445" s="13"/>
      <c r="B445" s="13"/>
      <c r="C445" s="13"/>
      <c r="D445" s="13"/>
      <c r="E445" s="13"/>
      <c r="F445" s="13"/>
      <c r="G445" s="13"/>
      <c r="H445" s="13"/>
      <c r="I445" s="13"/>
      <c r="J445" s="13"/>
      <c r="K445" s="13"/>
    </row>
    <row r="446" spans="1:11" ht="15.75" x14ac:dyDescent="0.25">
      <c r="A446" s="87"/>
      <c r="B446" s="13" t="s">
        <v>279</v>
      </c>
      <c r="C446" s="13"/>
      <c r="D446" s="13"/>
      <c r="E446" s="13"/>
      <c r="F446" s="13"/>
      <c r="G446" s="13"/>
      <c r="H446" s="13"/>
      <c r="I446" s="13"/>
      <c r="J446" s="13"/>
      <c r="K446" s="13"/>
    </row>
    <row r="447" spans="1:11" ht="15" x14ac:dyDescent="0.25">
      <c r="A447" s="13"/>
      <c r="B447" s="13"/>
      <c r="C447" s="13"/>
      <c r="D447" s="13"/>
      <c r="E447" s="13"/>
      <c r="F447" s="13"/>
      <c r="G447" s="13"/>
      <c r="H447" s="13"/>
      <c r="I447" s="13"/>
      <c r="J447" s="13"/>
      <c r="K447" s="13"/>
    </row>
    <row r="448" spans="1:11" ht="15" x14ac:dyDescent="0.25">
      <c r="A448" s="87"/>
      <c r="B448" s="210" t="s">
        <v>280</v>
      </c>
      <c r="C448" s="210"/>
      <c r="D448" s="210"/>
      <c r="E448" s="210"/>
      <c r="F448" s="210"/>
      <c r="G448" s="210"/>
      <c r="H448" s="210"/>
      <c r="I448" s="210"/>
      <c r="J448" s="210"/>
      <c r="K448" s="210"/>
    </row>
    <row r="449" spans="1:11" ht="15" x14ac:dyDescent="0.25">
      <c r="A449" s="13"/>
      <c r="B449" s="210"/>
      <c r="C449" s="210"/>
      <c r="D449" s="210"/>
      <c r="E449" s="210"/>
      <c r="F449" s="210"/>
      <c r="G449" s="210"/>
      <c r="H449" s="210"/>
      <c r="I449" s="210"/>
      <c r="J449" s="210"/>
      <c r="K449" s="210"/>
    </row>
    <row r="450" spans="1:11" ht="15" x14ac:dyDescent="0.25">
      <c r="A450" s="13"/>
      <c r="B450" s="13"/>
      <c r="C450" s="13"/>
      <c r="D450" s="13"/>
      <c r="E450" s="13"/>
      <c r="F450" s="13"/>
      <c r="G450" s="13"/>
      <c r="H450" s="13"/>
      <c r="I450" s="13"/>
      <c r="J450" s="13"/>
      <c r="K450" s="13"/>
    </row>
    <row r="451" spans="1:11" ht="15.75" x14ac:dyDescent="0.25">
      <c r="A451" s="87"/>
      <c r="B451" s="13" t="s">
        <v>281</v>
      </c>
      <c r="C451" s="13"/>
      <c r="D451" s="13"/>
      <c r="E451" s="13"/>
      <c r="F451" s="13"/>
      <c r="G451" s="13"/>
      <c r="H451" s="13"/>
      <c r="I451" s="13"/>
      <c r="J451" s="13"/>
      <c r="K451" s="13"/>
    </row>
    <row r="452" spans="1:11" ht="15" x14ac:dyDescent="0.25">
      <c r="A452" s="13"/>
      <c r="B452" s="13"/>
      <c r="C452" s="13"/>
      <c r="D452" s="13"/>
      <c r="E452" s="13"/>
      <c r="F452" s="13"/>
      <c r="G452" s="13"/>
      <c r="H452" s="13"/>
      <c r="I452" s="13"/>
      <c r="J452" s="13"/>
      <c r="K452" s="13"/>
    </row>
    <row r="453" spans="1:11" ht="12.75" customHeight="1" x14ac:dyDescent="0.25">
      <c r="A453" s="87"/>
      <c r="B453" s="210" t="s">
        <v>344</v>
      </c>
      <c r="C453" s="210"/>
      <c r="D453" s="210"/>
      <c r="E453" s="210"/>
      <c r="F453" s="210"/>
      <c r="G453" s="210"/>
      <c r="H453" s="210"/>
      <c r="I453" s="210"/>
      <c r="J453" s="210"/>
      <c r="K453" s="210"/>
    </row>
    <row r="454" spans="1:11" ht="15" x14ac:dyDescent="0.25">
      <c r="A454" s="13"/>
      <c r="B454" s="210"/>
      <c r="C454" s="210"/>
      <c r="D454" s="210"/>
      <c r="E454" s="210"/>
      <c r="F454" s="210"/>
      <c r="G454" s="210"/>
      <c r="H454" s="210"/>
      <c r="I454" s="210"/>
      <c r="J454" s="210"/>
      <c r="K454" s="210"/>
    </row>
    <row r="455" spans="1:11" ht="15" x14ac:dyDescent="0.25">
      <c r="A455" s="13"/>
      <c r="B455" s="210"/>
      <c r="C455" s="210"/>
      <c r="D455" s="210"/>
      <c r="E455" s="210"/>
      <c r="F455" s="210"/>
      <c r="G455" s="210"/>
      <c r="H455" s="210"/>
      <c r="I455" s="210"/>
      <c r="J455" s="210"/>
      <c r="K455" s="210"/>
    </row>
    <row r="456" spans="1:11" ht="15" x14ac:dyDescent="0.25">
      <c r="A456" s="13"/>
      <c r="B456" s="210"/>
      <c r="C456" s="210"/>
      <c r="D456" s="210"/>
      <c r="E456" s="210"/>
      <c r="F456" s="210"/>
      <c r="G456" s="210"/>
      <c r="H456" s="210"/>
      <c r="I456" s="210"/>
      <c r="J456" s="210"/>
      <c r="K456" s="210"/>
    </row>
    <row r="457" spans="1:11" ht="15" x14ac:dyDescent="0.25">
      <c r="A457" s="13"/>
      <c r="B457" s="210"/>
      <c r="C457" s="210"/>
      <c r="D457" s="210"/>
      <c r="E457" s="210"/>
      <c r="F457" s="210"/>
      <c r="G457" s="210"/>
      <c r="H457" s="210"/>
      <c r="I457" s="210"/>
      <c r="J457" s="210"/>
      <c r="K457" s="210"/>
    </row>
    <row r="458" spans="1:11" ht="18.75" customHeight="1" x14ac:dyDescent="0.25">
      <c r="A458" s="13"/>
      <c r="B458" s="210"/>
      <c r="C458" s="210"/>
      <c r="D458" s="210"/>
      <c r="E458" s="210"/>
      <c r="F458" s="210"/>
      <c r="G458" s="210"/>
      <c r="H458" s="210"/>
      <c r="I458" s="210"/>
      <c r="J458" s="210"/>
      <c r="K458" s="210"/>
    </row>
    <row r="459" spans="1:11" ht="15" x14ac:dyDescent="0.25">
      <c r="A459" s="13"/>
      <c r="B459" s="59"/>
      <c r="C459" s="59"/>
      <c r="D459" s="59"/>
      <c r="E459" s="59"/>
      <c r="F459" s="59"/>
      <c r="G459" s="59"/>
      <c r="H459" s="59"/>
      <c r="I459" s="59"/>
      <c r="J459" s="59"/>
      <c r="K459" s="59"/>
    </row>
    <row r="460" spans="1:11" ht="15" x14ac:dyDescent="0.25">
      <c r="A460" s="87"/>
      <c r="B460" s="210" t="s">
        <v>282</v>
      </c>
      <c r="C460" s="210"/>
      <c r="D460" s="210"/>
      <c r="E460" s="210"/>
      <c r="F460" s="210"/>
      <c r="G460" s="210"/>
      <c r="H460" s="210"/>
      <c r="I460" s="210"/>
      <c r="J460" s="210"/>
      <c r="K460" s="210"/>
    </row>
    <row r="461" spans="1:11" ht="15" x14ac:dyDescent="0.25">
      <c r="A461" s="87"/>
      <c r="B461" s="210"/>
      <c r="C461" s="210"/>
      <c r="D461" s="210"/>
      <c r="E461" s="210"/>
      <c r="F461" s="210"/>
      <c r="G461" s="210"/>
      <c r="H461" s="210"/>
      <c r="I461" s="210"/>
      <c r="J461" s="210"/>
      <c r="K461" s="210"/>
    </row>
    <row r="462" spans="1:11" ht="15" x14ac:dyDescent="0.25">
      <c r="A462" s="13"/>
      <c r="B462" s="210"/>
      <c r="C462" s="210"/>
      <c r="D462" s="210"/>
      <c r="E462" s="210"/>
      <c r="F462" s="210"/>
      <c r="G462" s="210"/>
      <c r="H462" s="210"/>
      <c r="I462" s="210"/>
      <c r="J462" s="210"/>
      <c r="K462" s="210"/>
    </row>
    <row r="463" spans="1:11" ht="15" x14ac:dyDescent="0.25">
      <c r="A463" s="13"/>
      <c r="B463" s="13"/>
      <c r="C463" s="13"/>
      <c r="D463" s="13"/>
      <c r="E463" s="13"/>
      <c r="F463" s="13"/>
      <c r="G463" s="13"/>
      <c r="H463" s="13"/>
      <c r="I463" s="13"/>
      <c r="J463" s="13"/>
      <c r="K463" s="13"/>
    </row>
    <row r="464" spans="1:11" ht="15" x14ac:dyDescent="0.25">
      <c r="A464" s="87"/>
      <c r="B464" s="210" t="s">
        <v>283</v>
      </c>
      <c r="C464" s="210"/>
      <c r="D464" s="210"/>
      <c r="E464" s="210"/>
      <c r="F464" s="210"/>
      <c r="G464" s="210"/>
      <c r="H464" s="210"/>
      <c r="I464" s="210"/>
      <c r="J464" s="210"/>
      <c r="K464" s="210"/>
    </row>
    <row r="465" spans="1:11" ht="15" x14ac:dyDescent="0.25">
      <c r="A465" s="13"/>
      <c r="B465" s="210"/>
      <c r="C465" s="210"/>
      <c r="D465" s="210"/>
      <c r="E465" s="210"/>
      <c r="F465" s="210"/>
      <c r="G465" s="210"/>
      <c r="H465" s="210"/>
      <c r="I465" s="210"/>
      <c r="J465" s="210"/>
      <c r="K465" s="210"/>
    </row>
    <row r="466" spans="1:11" ht="15" x14ac:dyDescent="0.25">
      <c r="A466" s="13"/>
      <c r="B466" s="13"/>
      <c r="C466" s="13"/>
      <c r="D466" s="13"/>
      <c r="E466" s="13"/>
      <c r="F466" s="13"/>
      <c r="G466" s="13"/>
      <c r="H466" s="13"/>
      <c r="I466" s="13"/>
      <c r="J466" s="13"/>
      <c r="K466" s="13"/>
    </row>
    <row r="467" spans="1:11" ht="15" x14ac:dyDescent="0.25">
      <c r="A467" s="87"/>
      <c r="B467" s="210" t="s">
        <v>284</v>
      </c>
      <c r="C467" s="210"/>
      <c r="D467" s="210"/>
      <c r="E467" s="210"/>
      <c r="F467" s="210"/>
      <c r="G467" s="210"/>
      <c r="H467" s="210"/>
      <c r="I467" s="210"/>
      <c r="J467" s="210"/>
      <c r="K467" s="210"/>
    </row>
    <row r="468" spans="1:11" ht="15" x14ac:dyDescent="0.25">
      <c r="A468" s="13"/>
      <c r="B468" s="210"/>
      <c r="C468" s="210"/>
      <c r="D468" s="210"/>
      <c r="E468" s="210"/>
      <c r="F468" s="210"/>
      <c r="G468" s="210"/>
      <c r="H468" s="210"/>
      <c r="I468" s="210"/>
      <c r="J468" s="210"/>
      <c r="K468" s="210"/>
    </row>
    <row r="469" spans="1:11" ht="15" x14ac:dyDescent="0.25">
      <c r="A469" s="13"/>
      <c r="B469" s="13"/>
      <c r="C469" s="13"/>
      <c r="D469" s="13"/>
      <c r="E469" s="13"/>
      <c r="F469" s="13"/>
      <c r="G469" s="13"/>
      <c r="H469" s="13"/>
      <c r="I469" s="13"/>
      <c r="J469" s="13"/>
      <c r="K469" s="13"/>
    </row>
    <row r="470" spans="1:11" ht="15" x14ac:dyDescent="0.25">
      <c r="A470" s="87"/>
      <c r="B470" s="210" t="s">
        <v>285</v>
      </c>
      <c r="C470" s="210"/>
      <c r="D470" s="210"/>
      <c r="E470" s="210"/>
      <c r="F470" s="210"/>
      <c r="G470" s="210"/>
      <c r="H470" s="210"/>
      <c r="I470" s="210"/>
      <c r="J470" s="210"/>
      <c r="K470" s="210"/>
    </row>
    <row r="471" spans="1:11" ht="15" x14ac:dyDescent="0.25">
      <c r="A471" s="13"/>
      <c r="B471" s="210"/>
      <c r="C471" s="210"/>
      <c r="D471" s="210"/>
      <c r="E471" s="210"/>
      <c r="F471" s="210"/>
      <c r="G471" s="210"/>
      <c r="H471" s="210"/>
      <c r="I471" s="210"/>
      <c r="J471" s="210"/>
      <c r="K471" s="210"/>
    </row>
    <row r="472" spans="1:11" ht="15" x14ac:dyDescent="0.25">
      <c r="A472" s="13"/>
      <c r="B472" s="13"/>
      <c r="C472" s="13"/>
      <c r="D472" s="13"/>
      <c r="E472" s="13"/>
      <c r="F472" s="13"/>
      <c r="G472" s="13"/>
      <c r="H472" s="13"/>
      <c r="I472" s="13"/>
      <c r="J472" s="13"/>
      <c r="K472" s="13"/>
    </row>
    <row r="473" spans="1:11" ht="15" x14ac:dyDescent="0.25">
      <c r="A473" s="87"/>
      <c r="B473" s="210" t="s">
        <v>286</v>
      </c>
      <c r="C473" s="210"/>
      <c r="D473" s="210"/>
      <c r="E473" s="210"/>
      <c r="F473" s="210"/>
      <c r="G473" s="210"/>
      <c r="H473" s="210"/>
      <c r="I473" s="210"/>
      <c r="J473" s="210"/>
      <c r="K473" s="210"/>
    </row>
    <row r="474" spans="1:11" ht="15" x14ac:dyDescent="0.25">
      <c r="A474" s="13"/>
      <c r="B474" s="210"/>
      <c r="C474" s="210"/>
      <c r="D474" s="210"/>
      <c r="E474" s="210"/>
      <c r="F474" s="210"/>
      <c r="G474" s="210"/>
      <c r="H474" s="210"/>
      <c r="I474" s="210"/>
      <c r="J474" s="210"/>
      <c r="K474" s="210"/>
    </row>
    <row r="475" spans="1:11" ht="15" x14ac:dyDescent="0.25">
      <c r="A475" s="13"/>
      <c r="B475" s="210"/>
      <c r="C475" s="210"/>
      <c r="D475" s="210"/>
      <c r="E475" s="210"/>
      <c r="F475" s="210"/>
      <c r="G475" s="210"/>
      <c r="H475" s="210"/>
      <c r="I475" s="210"/>
      <c r="J475" s="210"/>
      <c r="K475" s="210"/>
    </row>
    <row r="476" spans="1:11" ht="15" x14ac:dyDescent="0.25">
      <c r="A476" s="13"/>
      <c r="B476" s="13"/>
      <c r="C476" s="13"/>
      <c r="D476" s="13"/>
      <c r="E476" s="13"/>
      <c r="F476" s="13"/>
      <c r="G476" s="13"/>
      <c r="H476" s="13"/>
      <c r="I476" s="13"/>
      <c r="J476" s="13"/>
      <c r="K476" s="13"/>
    </row>
    <row r="477" spans="1:11" ht="15" x14ac:dyDescent="0.25">
      <c r="A477" s="87"/>
      <c r="B477" s="210" t="s">
        <v>287</v>
      </c>
      <c r="C477" s="210"/>
      <c r="D477" s="210"/>
      <c r="E477" s="210"/>
      <c r="F477" s="210"/>
      <c r="G477" s="210"/>
      <c r="H477" s="210"/>
      <c r="I477" s="210"/>
      <c r="J477" s="210"/>
      <c r="K477" s="210"/>
    </row>
    <row r="478" spans="1:11" ht="15" x14ac:dyDescent="0.25">
      <c r="A478" s="87"/>
      <c r="B478" s="210"/>
      <c r="C478" s="210"/>
      <c r="D478" s="210"/>
      <c r="E478" s="210"/>
      <c r="F478" s="210"/>
      <c r="G478" s="210"/>
      <c r="H478" s="210"/>
      <c r="I478" s="210"/>
      <c r="J478" s="210"/>
      <c r="K478" s="210"/>
    </row>
    <row r="479" spans="1:11" ht="15" x14ac:dyDescent="0.25">
      <c r="A479" s="13"/>
      <c r="B479" s="13"/>
      <c r="C479" s="13"/>
      <c r="D479" s="13"/>
      <c r="E479" s="13"/>
      <c r="F479" s="13"/>
      <c r="G479" s="13"/>
      <c r="H479" s="13"/>
      <c r="I479" s="13"/>
      <c r="J479" s="13"/>
      <c r="K479" s="13"/>
    </row>
    <row r="480" spans="1:11" ht="15.75" x14ac:dyDescent="0.25">
      <c r="A480" s="87"/>
      <c r="B480" s="13" t="s">
        <v>288</v>
      </c>
      <c r="C480" s="13"/>
      <c r="D480" s="13"/>
      <c r="E480" s="13"/>
      <c r="F480" s="13"/>
      <c r="G480" s="13"/>
      <c r="H480" s="13"/>
      <c r="I480" s="13"/>
      <c r="J480" s="13"/>
      <c r="K480" s="13"/>
    </row>
    <row r="481" spans="1:11" ht="15" x14ac:dyDescent="0.25">
      <c r="A481" s="13"/>
      <c r="B481" s="13"/>
      <c r="C481" s="13"/>
      <c r="D481" s="13"/>
      <c r="E481" s="13"/>
      <c r="F481" s="13"/>
      <c r="G481" s="13"/>
      <c r="H481" s="13"/>
      <c r="I481" s="13"/>
      <c r="J481" s="13"/>
      <c r="K481" s="13"/>
    </row>
    <row r="482" spans="1:11" ht="15" x14ac:dyDescent="0.25">
      <c r="A482" s="87"/>
      <c r="B482" s="210" t="s">
        <v>289</v>
      </c>
      <c r="C482" s="210"/>
      <c r="D482" s="210"/>
      <c r="E482" s="210"/>
      <c r="F482" s="210"/>
      <c r="G482" s="210"/>
      <c r="H482" s="210"/>
      <c r="I482" s="210"/>
      <c r="J482" s="210"/>
      <c r="K482" s="210"/>
    </row>
    <row r="483" spans="1:11" ht="15" x14ac:dyDescent="0.25">
      <c r="A483" s="87"/>
      <c r="B483" s="210"/>
      <c r="C483" s="210"/>
      <c r="D483" s="210"/>
      <c r="E483" s="210"/>
      <c r="F483" s="210"/>
      <c r="G483" s="210"/>
      <c r="H483" s="210"/>
      <c r="I483" s="210"/>
      <c r="J483" s="210"/>
      <c r="K483" s="210"/>
    </row>
    <row r="484" spans="1:11" ht="15" x14ac:dyDescent="0.25">
      <c r="A484" s="87"/>
      <c r="B484" s="210"/>
      <c r="C484" s="210"/>
      <c r="D484" s="210"/>
      <c r="E484" s="210"/>
      <c r="F484" s="210"/>
      <c r="G484" s="210"/>
      <c r="H484" s="210"/>
      <c r="I484" s="210"/>
      <c r="J484" s="210"/>
      <c r="K484" s="210"/>
    </row>
    <row r="485" spans="1:11" ht="15" x14ac:dyDescent="0.25">
      <c r="A485" s="13"/>
      <c r="B485" s="13"/>
      <c r="C485" s="13"/>
      <c r="D485" s="13"/>
      <c r="E485" s="13"/>
      <c r="F485" s="13"/>
      <c r="G485" s="13"/>
      <c r="H485" s="13"/>
      <c r="I485" s="13"/>
      <c r="J485" s="13"/>
      <c r="K485" s="13"/>
    </row>
    <row r="486" spans="1:11" ht="15" x14ac:dyDescent="0.25">
      <c r="A486" s="87"/>
      <c r="B486" s="210" t="s">
        <v>290</v>
      </c>
      <c r="C486" s="210"/>
      <c r="D486" s="210"/>
      <c r="E486" s="210"/>
      <c r="F486" s="210"/>
      <c r="G486" s="210"/>
      <c r="H486" s="210"/>
      <c r="I486" s="210"/>
      <c r="J486" s="210"/>
      <c r="K486" s="210"/>
    </row>
    <row r="487" spans="1:11" ht="15" x14ac:dyDescent="0.25">
      <c r="A487" s="13"/>
      <c r="B487" s="210"/>
      <c r="C487" s="210"/>
      <c r="D487" s="210"/>
      <c r="E487" s="210"/>
      <c r="F487" s="210"/>
      <c r="G487" s="210"/>
      <c r="H487" s="210"/>
      <c r="I487" s="210"/>
      <c r="J487" s="210"/>
      <c r="K487" s="210"/>
    </row>
    <row r="488" spans="1:11" ht="15" x14ac:dyDescent="0.25">
      <c r="A488" s="13"/>
      <c r="B488" s="210"/>
      <c r="C488" s="210"/>
      <c r="D488" s="210"/>
      <c r="E488" s="210"/>
      <c r="F488" s="210"/>
      <c r="G488" s="210"/>
      <c r="H488" s="210"/>
      <c r="I488" s="210"/>
      <c r="J488" s="210"/>
      <c r="K488" s="210"/>
    </row>
    <row r="489" spans="1:11" ht="15" x14ac:dyDescent="0.25">
      <c r="A489" s="13"/>
      <c r="B489" s="210"/>
      <c r="C489" s="210"/>
      <c r="D489" s="210"/>
      <c r="E489" s="210"/>
      <c r="F489" s="210"/>
      <c r="G489" s="210"/>
      <c r="H489" s="210"/>
      <c r="I489" s="210"/>
      <c r="J489" s="210"/>
      <c r="K489" s="210"/>
    </row>
    <row r="490" spans="1:11" ht="15" x14ac:dyDescent="0.25">
      <c r="A490" s="13"/>
      <c r="B490" s="13"/>
      <c r="C490" s="13"/>
      <c r="D490" s="13"/>
      <c r="E490" s="13"/>
      <c r="F490" s="13"/>
      <c r="G490" s="13"/>
      <c r="H490" s="13"/>
      <c r="I490" s="13"/>
      <c r="J490" s="13"/>
      <c r="K490" s="13"/>
    </row>
    <row r="491" spans="1:11" x14ac:dyDescent="0.25">
      <c r="A491" s="210" t="s">
        <v>291</v>
      </c>
      <c r="B491" s="210"/>
      <c r="C491" s="210"/>
      <c r="D491" s="210"/>
      <c r="E491" s="210"/>
      <c r="F491" s="210"/>
      <c r="G491" s="210"/>
      <c r="H491" s="210"/>
      <c r="I491" s="210"/>
      <c r="J491" s="210"/>
      <c r="K491" s="210"/>
    </row>
    <row r="492" spans="1:11" x14ac:dyDescent="0.25">
      <c r="A492" s="210"/>
      <c r="B492" s="210"/>
      <c r="C492" s="210"/>
      <c r="D492" s="210"/>
      <c r="E492" s="210"/>
      <c r="F492" s="210"/>
      <c r="G492" s="210"/>
      <c r="H492" s="210"/>
      <c r="I492" s="210"/>
      <c r="J492" s="210"/>
      <c r="K492" s="210"/>
    </row>
    <row r="493" spans="1:11" ht="15" x14ac:dyDescent="0.25">
      <c r="A493" s="13"/>
      <c r="B493" s="13"/>
      <c r="C493" s="13"/>
      <c r="D493" s="13"/>
      <c r="E493" s="13"/>
      <c r="F493" s="13"/>
      <c r="G493" s="13"/>
      <c r="H493" s="13"/>
      <c r="I493" s="13"/>
      <c r="J493" s="13"/>
      <c r="K493" s="13"/>
    </row>
    <row r="494" spans="1:11" ht="20.25" customHeight="1" x14ac:dyDescent="0.25">
      <c r="A494" s="222" t="s">
        <v>410</v>
      </c>
      <c r="B494" s="223"/>
      <c r="C494" s="223"/>
      <c r="D494" s="223"/>
      <c r="E494" s="223"/>
      <c r="F494" s="223"/>
      <c r="G494" s="223"/>
      <c r="H494" s="223"/>
      <c r="I494" s="223"/>
      <c r="J494" s="223"/>
      <c r="K494" s="223"/>
    </row>
    <row r="495" spans="1:11" ht="15.75" x14ac:dyDescent="0.25">
      <c r="A495" s="93" t="s">
        <v>157</v>
      </c>
      <c r="B495" s="94"/>
      <c r="C495" s="94"/>
      <c r="D495" s="94"/>
      <c r="E495" s="94"/>
      <c r="F495" s="94"/>
      <c r="G495" s="94"/>
      <c r="H495" s="94"/>
      <c r="I495" s="94"/>
      <c r="J495" s="95"/>
      <c r="K495" s="96" t="s">
        <v>8</v>
      </c>
    </row>
    <row r="496" spans="1:11" ht="15" x14ac:dyDescent="0.25">
      <c r="A496" s="97"/>
      <c r="B496" s="98"/>
      <c r="C496" s="98"/>
      <c r="D496" s="98"/>
      <c r="E496" s="98"/>
      <c r="F496" s="98"/>
      <c r="G496" s="98"/>
      <c r="H496" s="98"/>
      <c r="I496" s="98"/>
      <c r="J496" s="99"/>
      <c r="K496" s="100"/>
    </row>
    <row r="497" spans="1:11" ht="15" x14ac:dyDescent="0.25">
      <c r="A497" s="113" t="s">
        <v>202</v>
      </c>
      <c r="B497" s="101"/>
      <c r="C497" s="101"/>
      <c r="D497" s="101"/>
      <c r="E497" s="101"/>
      <c r="F497" s="101"/>
      <c r="G497" s="101"/>
      <c r="H497" s="101"/>
      <c r="I497" s="101"/>
      <c r="J497" s="102"/>
      <c r="K497" s="103"/>
    </row>
    <row r="498" spans="1:11" ht="15.75" x14ac:dyDescent="0.25">
      <c r="A498" s="104" t="s">
        <v>171</v>
      </c>
      <c r="B498" s="69"/>
      <c r="C498" s="69"/>
      <c r="D498" s="69"/>
      <c r="E498" s="69"/>
      <c r="F498" s="69"/>
      <c r="G498" s="69"/>
      <c r="H498" s="69"/>
      <c r="I498" s="69"/>
      <c r="J498" s="70"/>
      <c r="K498" s="224"/>
    </row>
    <row r="499" spans="1:11" ht="15" x14ac:dyDescent="0.25">
      <c r="A499" s="63"/>
      <c r="B499" s="64" t="s">
        <v>158</v>
      </c>
      <c r="C499" s="64"/>
      <c r="D499" s="64"/>
      <c r="E499" s="64"/>
      <c r="F499" s="64"/>
      <c r="G499" s="64"/>
      <c r="H499" s="64"/>
      <c r="I499" s="64"/>
      <c r="J499" s="65"/>
      <c r="K499" s="225"/>
    </row>
    <row r="500" spans="1:11" ht="15" x14ac:dyDescent="0.25">
      <c r="A500" s="105"/>
      <c r="B500" s="64" t="s">
        <v>159</v>
      </c>
      <c r="C500" s="64"/>
      <c r="D500" s="64"/>
      <c r="E500" s="64"/>
      <c r="F500" s="64"/>
      <c r="G500" s="64"/>
      <c r="H500" s="64"/>
      <c r="I500" s="64"/>
      <c r="J500" s="65"/>
      <c r="K500" s="225"/>
    </row>
    <row r="501" spans="1:11" ht="15" x14ac:dyDescent="0.25">
      <c r="A501" s="105"/>
      <c r="B501" s="64" t="s">
        <v>160</v>
      </c>
      <c r="C501" s="64"/>
      <c r="D501" s="64"/>
      <c r="E501" s="64"/>
      <c r="F501" s="64"/>
      <c r="G501" s="64"/>
      <c r="H501" s="64"/>
      <c r="I501" s="64"/>
      <c r="J501" s="65"/>
      <c r="K501" s="225"/>
    </row>
    <row r="502" spans="1:11" ht="15" x14ac:dyDescent="0.25">
      <c r="A502" s="105"/>
      <c r="B502" s="64" t="s">
        <v>161</v>
      </c>
      <c r="C502" s="64"/>
      <c r="D502" s="64"/>
      <c r="E502" s="64"/>
      <c r="F502" s="64"/>
      <c r="G502" s="64"/>
      <c r="H502" s="64"/>
      <c r="I502" s="64"/>
      <c r="J502" s="65"/>
      <c r="K502" s="225"/>
    </row>
    <row r="503" spans="1:11" ht="15.75" x14ac:dyDescent="0.25">
      <c r="A503" s="67"/>
      <c r="B503" s="58"/>
      <c r="C503" s="74"/>
      <c r="D503" s="74"/>
      <c r="E503" s="74" t="s">
        <v>292</v>
      </c>
      <c r="G503" s="74"/>
      <c r="H503" s="74"/>
      <c r="I503" s="74"/>
      <c r="J503" s="79" t="s">
        <v>293</v>
      </c>
      <c r="K503" s="226"/>
    </row>
    <row r="504" spans="1:11" ht="15" x14ac:dyDescent="0.25">
      <c r="A504" s="68" t="s">
        <v>391</v>
      </c>
      <c r="B504" s="207" t="s">
        <v>172</v>
      </c>
      <c r="C504" s="207"/>
      <c r="D504" s="207"/>
      <c r="E504" s="207"/>
      <c r="F504" s="207"/>
      <c r="G504" s="207"/>
      <c r="H504" s="207"/>
      <c r="I504" s="207"/>
      <c r="J504" s="208"/>
      <c r="K504" s="227"/>
    </row>
    <row r="505" spans="1:11" ht="15" x14ac:dyDescent="0.25">
      <c r="A505" s="63"/>
      <c r="B505" s="199"/>
      <c r="C505" s="199"/>
      <c r="D505" s="199"/>
      <c r="E505" s="199"/>
      <c r="F505" s="199"/>
      <c r="G505" s="199"/>
      <c r="H505" s="199"/>
      <c r="I505" s="199"/>
      <c r="J505" s="200"/>
      <c r="K505" s="228"/>
    </row>
    <row r="506" spans="1:11" ht="15" x14ac:dyDescent="0.25">
      <c r="A506" s="63"/>
      <c r="B506" s="199"/>
      <c r="C506" s="199"/>
      <c r="D506" s="199"/>
      <c r="E506" s="199"/>
      <c r="F506" s="199"/>
      <c r="G506" s="199"/>
      <c r="H506" s="199"/>
      <c r="I506" s="199"/>
      <c r="J506" s="200"/>
      <c r="K506" s="228"/>
    </row>
    <row r="507" spans="1:11" ht="15.75" x14ac:dyDescent="0.25">
      <c r="A507" s="63"/>
      <c r="B507" s="64"/>
      <c r="C507" s="64"/>
      <c r="D507" s="64"/>
      <c r="E507" s="64"/>
      <c r="F507" s="64" t="s">
        <v>294</v>
      </c>
      <c r="G507" s="64"/>
      <c r="H507" s="64"/>
      <c r="I507" s="64"/>
      <c r="J507" s="66" t="s">
        <v>295</v>
      </c>
      <c r="K507" s="229"/>
    </row>
    <row r="508" spans="1:11" ht="15" x14ac:dyDescent="0.25">
      <c r="A508" s="68" t="s">
        <v>392</v>
      </c>
      <c r="B508" s="114" t="s">
        <v>173</v>
      </c>
      <c r="C508" s="69"/>
      <c r="D508" s="69"/>
      <c r="E508" s="69"/>
      <c r="F508" s="69"/>
      <c r="G508" s="69"/>
      <c r="H508" s="69"/>
      <c r="I508" s="69"/>
      <c r="J508" s="70"/>
      <c r="K508" s="227"/>
    </row>
    <row r="509" spans="1:11" ht="15" x14ac:dyDescent="0.25">
      <c r="A509" s="105"/>
      <c r="B509" s="199" t="s">
        <v>296</v>
      </c>
      <c r="C509" s="199"/>
      <c r="D509" s="199"/>
      <c r="E509" s="199"/>
      <c r="F509" s="199"/>
      <c r="G509" s="199"/>
      <c r="H509" s="199"/>
      <c r="I509" s="199"/>
      <c r="J509" s="200"/>
      <c r="K509" s="228"/>
    </row>
    <row r="510" spans="1:11" ht="15" x14ac:dyDescent="0.25">
      <c r="A510" s="105"/>
      <c r="B510" s="199"/>
      <c r="C510" s="199"/>
      <c r="D510" s="199"/>
      <c r="E510" s="199"/>
      <c r="F510" s="199"/>
      <c r="G510" s="199"/>
      <c r="H510" s="199"/>
      <c r="I510" s="199"/>
      <c r="J510" s="200"/>
      <c r="K510" s="228"/>
    </row>
    <row r="511" spans="1:11" ht="15" x14ac:dyDescent="0.25">
      <c r="A511" s="63"/>
      <c r="B511" s="199"/>
      <c r="C511" s="199"/>
      <c r="D511" s="199"/>
      <c r="E511" s="199"/>
      <c r="F511" s="199"/>
      <c r="G511" s="199"/>
      <c r="H511" s="199"/>
      <c r="I511" s="199"/>
      <c r="J511" s="200"/>
      <c r="K511" s="228"/>
    </row>
    <row r="512" spans="1:11" ht="15" x14ac:dyDescent="0.25">
      <c r="A512" s="105"/>
      <c r="B512" s="199" t="s">
        <v>175</v>
      </c>
      <c r="C512" s="199"/>
      <c r="D512" s="199"/>
      <c r="E512" s="199"/>
      <c r="F512" s="199"/>
      <c r="G512" s="199"/>
      <c r="H512" s="199"/>
      <c r="I512" s="199"/>
      <c r="J512" s="200"/>
      <c r="K512" s="228"/>
    </row>
    <row r="513" spans="1:12" ht="15" x14ac:dyDescent="0.25">
      <c r="A513" s="63"/>
      <c r="B513" s="199"/>
      <c r="C513" s="199"/>
      <c r="D513" s="199"/>
      <c r="E513" s="199"/>
      <c r="F513" s="199"/>
      <c r="G513" s="199"/>
      <c r="H513" s="199"/>
      <c r="I513" s="199"/>
      <c r="J513" s="200"/>
      <c r="K513" s="228"/>
    </row>
    <row r="514" spans="1:12" ht="15" x14ac:dyDescent="0.25">
      <c r="A514" s="105"/>
      <c r="B514" s="199" t="s">
        <v>176</v>
      </c>
      <c r="C514" s="199"/>
      <c r="D514" s="199"/>
      <c r="E514" s="199"/>
      <c r="F514" s="199"/>
      <c r="G514" s="199"/>
      <c r="H514" s="199"/>
      <c r="I514" s="199"/>
      <c r="J514" s="200"/>
      <c r="K514" s="228"/>
    </row>
    <row r="515" spans="1:12" ht="15" x14ac:dyDescent="0.25">
      <c r="A515" s="63"/>
      <c r="B515" s="199"/>
      <c r="C515" s="199"/>
      <c r="D515" s="199"/>
      <c r="E515" s="199"/>
      <c r="F515" s="199"/>
      <c r="G515" s="199"/>
      <c r="H515" s="199"/>
      <c r="I515" s="199"/>
      <c r="J515" s="200"/>
      <c r="K515" s="228"/>
    </row>
    <row r="516" spans="1:12" ht="16.5" thickBot="1" x14ac:dyDescent="0.3">
      <c r="A516" s="106"/>
      <c r="B516" s="107"/>
      <c r="C516" s="107"/>
      <c r="D516" s="107"/>
      <c r="E516" s="107"/>
      <c r="F516" s="107" t="s">
        <v>297</v>
      </c>
      <c r="G516" s="107"/>
      <c r="H516" s="107"/>
      <c r="I516" s="107"/>
      <c r="J516" s="108" t="s">
        <v>298</v>
      </c>
      <c r="K516" s="228"/>
    </row>
    <row r="517" spans="1:12" ht="16.5" thickTop="1" x14ac:dyDescent="0.25">
      <c r="A517" s="51" t="s">
        <v>393</v>
      </c>
      <c r="B517" s="109"/>
      <c r="C517" s="109"/>
      <c r="D517" s="109"/>
      <c r="E517" s="109"/>
      <c r="F517" s="109"/>
      <c r="G517" s="109"/>
      <c r="H517" s="109"/>
      <c r="I517" s="109"/>
      <c r="J517" s="110"/>
      <c r="K517" s="230"/>
    </row>
    <row r="518" spans="1:12" ht="12.75" customHeight="1" x14ac:dyDescent="0.25">
      <c r="A518" s="63" t="s">
        <v>394</v>
      </c>
      <c r="B518" s="199" t="s">
        <v>178</v>
      </c>
      <c r="C518" s="199"/>
      <c r="D518" s="199"/>
      <c r="E518" s="199"/>
      <c r="F518" s="199"/>
      <c r="G518" s="199"/>
      <c r="H518" s="199"/>
      <c r="I518" s="199"/>
      <c r="J518" s="200"/>
      <c r="K518" s="228"/>
    </row>
    <row r="519" spans="1:12" ht="15" x14ac:dyDescent="0.25">
      <c r="A519" s="63"/>
      <c r="B519" s="199"/>
      <c r="C519" s="199"/>
      <c r="D519" s="199"/>
      <c r="E519" s="199"/>
      <c r="F519" s="199"/>
      <c r="G519" s="199"/>
      <c r="H519" s="199"/>
      <c r="I519" s="199"/>
      <c r="J519" s="200"/>
      <c r="K519" s="228"/>
    </row>
    <row r="520" spans="1:12" ht="15.75" x14ac:dyDescent="0.25">
      <c r="A520" s="63"/>
      <c r="B520" s="64"/>
      <c r="C520" s="64"/>
      <c r="D520" s="64"/>
      <c r="E520" s="64"/>
      <c r="F520" s="64" t="s">
        <v>299</v>
      </c>
      <c r="G520" s="64"/>
      <c r="H520" s="64"/>
      <c r="I520" s="64"/>
      <c r="J520" s="66" t="s">
        <v>300</v>
      </c>
      <c r="K520" s="228"/>
      <c r="L520" s="50"/>
    </row>
    <row r="521" spans="1:12" ht="15" x14ac:dyDescent="0.25">
      <c r="A521" s="63" t="s">
        <v>395</v>
      </c>
      <c r="B521" s="64" t="s">
        <v>179</v>
      </c>
      <c r="C521" s="64"/>
      <c r="D521" s="64"/>
      <c r="E521" s="64"/>
      <c r="F521" s="64"/>
      <c r="G521" s="64"/>
      <c r="H521" s="64"/>
      <c r="I521" s="64"/>
      <c r="J521" s="65"/>
      <c r="K521" s="228"/>
    </row>
    <row r="522" spans="1:12" ht="15.75" x14ac:dyDescent="0.25">
      <c r="A522" s="63"/>
      <c r="B522" s="64"/>
      <c r="C522" s="64"/>
      <c r="D522" s="64"/>
      <c r="E522" s="64"/>
      <c r="F522" s="64" t="s">
        <v>294</v>
      </c>
      <c r="G522" s="64"/>
      <c r="H522" s="64"/>
      <c r="I522" s="64"/>
      <c r="J522" s="66" t="s">
        <v>301</v>
      </c>
      <c r="K522" s="228"/>
    </row>
    <row r="523" spans="1:12" ht="15" x14ac:dyDescent="0.25">
      <c r="A523" s="63" t="s">
        <v>396</v>
      </c>
      <c r="B523" s="64" t="s">
        <v>180</v>
      </c>
      <c r="C523" s="64"/>
      <c r="D523" s="64"/>
      <c r="E523" s="64"/>
      <c r="F523" s="64"/>
      <c r="G523" s="64"/>
      <c r="H523" s="64"/>
      <c r="I523" s="64"/>
      <c r="J523" s="65"/>
      <c r="K523" s="228"/>
    </row>
    <row r="524" spans="1:12" ht="15.75" x14ac:dyDescent="0.25">
      <c r="A524" s="63"/>
      <c r="B524" s="123" t="s">
        <v>181</v>
      </c>
      <c r="C524" s="111"/>
      <c r="D524" s="111"/>
      <c r="E524" s="111"/>
      <c r="F524" s="111"/>
      <c r="G524" s="111"/>
      <c r="H524" s="64"/>
      <c r="I524" s="64"/>
      <c r="J524" s="65"/>
      <c r="K524" s="228"/>
    </row>
    <row r="525" spans="1:12" ht="15.75" x14ac:dyDescent="0.25">
      <c r="A525" s="63"/>
      <c r="B525" s="64"/>
      <c r="C525" s="64"/>
      <c r="D525" s="64" t="s">
        <v>302</v>
      </c>
      <c r="E525" s="64"/>
      <c r="G525" s="64"/>
      <c r="H525" s="64"/>
      <c r="I525" s="64"/>
      <c r="J525" s="66" t="s">
        <v>301</v>
      </c>
      <c r="K525" s="228"/>
    </row>
    <row r="526" spans="1:12" ht="15" x14ac:dyDescent="0.25">
      <c r="A526" s="63" t="s">
        <v>397</v>
      </c>
      <c r="B526" s="199" t="s">
        <v>182</v>
      </c>
      <c r="C526" s="199"/>
      <c r="D526" s="199"/>
      <c r="E526" s="199"/>
      <c r="F526" s="199"/>
      <c r="G526" s="199"/>
      <c r="H526" s="199"/>
      <c r="I526" s="199"/>
      <c r="J526" s="200"/>
      <c r="K526" s="228"/>
    </row>
    <row r="527" spans="1:12" ht="15" x14ac:dyDescent="0.25">
      <c r="A527" s="63"/>
      <c r="B527" s="199"/>
      <c r="C527" s="199"/>
      <c r="D527" s="199"/>
      <c r="E527" s="199"/>
      <c r="F527" s="199"/>
      <c r="G527" s="199"/>
      <c r="H527" s="199"/>
      <c r="I527" s="199"/>
      <c r="J527" s="200"/>
      <c r="K527" s="228"/>
    </row>
    <row r="528" spans="1:12" ht="16.5" thickBot="1" x14ac:dyDescent="0.3">
      <c r="A528" s="106"/>
      <c r="B528" s="107"/>
      <c r="C528" s="107"/>
      <c r="D528" s="107"/>
      <c r="E528" s="107"/>
      <c r="F528" s="107" t="s">
        <v>294</v>
      </c>
      <c r="G528" s="107"/>
      <c r="H528" s="107"/>
      <c r="I528" s="107"/>
      <c r="J528" s="108" t="s">
        <v>301</v>
      </c>
      <c r="K528" s="231"/>
    </row>
    <row r="529" spans="1:11" ht="16.5" thickTop="1" x14ac:dyDescent="0.25">
      <c r="A529" s="51" t="s">
        <v>398</v>
      </c>
      <c r="B529" s="109"/>
      <c r="C529" s="109"/>
      <c r="D529" s="109"/>
      <c r="E529" s="109"/>
      <c r="F529" s="109"/>
      <c r="G529" s="109"/>
      <c r="H529" s="109"/>
      <c r="I529" s="109"/>
      <c r="J529" s="110"/>
      <c r="K529" s="228"/>
    </row>
    <row r="530" spans="1:11" ht="15" x14ac:dyDescent="0.25">
      <c r="A530" s="63"/>
      <c r="B530" s="199" t="s">
        <v>303</v>
      </c>
      <c r="C530" s="199"/>
      <c r="D530" s="199"/>
      <c r="E530" s="199"/>
      <c r="F530" s="199"/>
      <c r="G530" s="199"/>
      <c r="H530" s="199"/>
      <c r="I530" s="199"/>
      <c r="J530" s="200"/>
      <c r="K530" s="228"/>
    </row>
    <row r="531" spans="1:11" ht="15" x14ac:dyDescent="0.25">
      <c r="A531" s="63"/>
      <c r="B531" s="199"/>
      <c r="C531" s="199"/>
      <c r="D531" s="199"/>
      <c r="E531" s="199"/>
      <c r="F531" s="199"/>
      <c r="G531" s="199"/>
      <c r="H531" s="199"/>
      <c r="I531" s="199"/>
      <c r="J531" s="200"/>
      <c r="K531" s="228"/>
    </row>
    <row r="532" spans="1:11" ht="15" x14ac:dyDescent="0.25">
      <c r="A532" s="63"/>
      <c r="B532" s="199"/>
      <c r="C532" s="199"/>
      <c r="D532" s="199"/>
      <c r="E532" s="199"/>
      <c r="F532" s="199"/>
      <c r="G532" s="199"/>
      <c r="H532" s="199"/>
      <c r="I532" s="199"/>
      <c r="J532" s="200"/>
      <c r="K532" s="228"/>
    </row>
    <row r="533" spans="1:11" ht="15" x14ac:dyDescent="0.25">
      <c r="A533" s="63" t="s">
        <v>399</v>
      </c>
      <c r="B533" s="199" t="s">
        <v>183</v>
      </c>
      <c r="C533" s="199"/>
      <c r="D533" s="199"/>
      <c r="E533" s="199"/>
      <c r="F533" s="199"/>
      <c r="G533" s="199"/>
      <c r="H533" s="199"/>
      <c r="I533" s="199"/>
      <c r="J533" s="200"/>
      <c r="K533" s="228"/>
    </row>
    <row r="534" spans="1:11" ht="15" x14ac:dyDescent="0.25">
      <c r="A534" s="63"/>
      <c r="B534" s="199"/>
      <c r="C534" s="199"/>
      <c r="D534" s="199"/>
      <c r="E534" s="199"/>
      <c r="F534" s="199"/>
      <c r="G534" s="199"/>
      <c r="H534" s="199"/>
      <c r="I534" s="199"/>
      <c r="J534" s="200"/>
      <c r="K534" s="228"/>
    </row>
    <row r="535" spans="1:11" ht="15.75" x14ac:dyDescent="0.25">
      <c r="A535" s="63"/>
      <c r="B535" s="64"/>
      <c r="C535" s="64"/>
      <c r="D535" s="64"/>
      <c r="E535" s="64"/>
      <c r="F535" s="64" t="s">
        <v>304</v>
      </c>
      <c r="G535" s="64"/>
      <c r="H535" s="64"/>
      <c r="I535" s="64"/>
      <c r="J535" s="66" t="s">
        <v>305</v>
      </c>
      <c r="K535" s="228"/>
    </row>
    <row r="536" spans="1:11" ht="15" x14ac:dyDescent="0.25">
      <c r="A536" s="63" t="s">
        <v>400</v>
      </c>
      <c r="B536" s="199" t="s">
        <v>184</v>
      </c>
      <c r="C536" s="199"/>
      <c r="D536" s="199"/>
      <c r="E536" s="199"/>
      <c r="F536" s="199"/>
      <c r="G536" s="199"/>
      <c r="H536" s="199"/>
      <c r="I536" s="199"/>
      <c r="J536" s="200"/>
      <c r="K536" s="228"/>
    </row>
    <row r="537" spans="1:11" ht="15" x14ac:dyDescent="0.25">
      <c r="A537" s="63"/>
      <c r="B537" s="199"/>
      <c r="C537" s="199"/>
      <c r="D537" s="199"/>
      <c r="E537" s="199"/>
      <c r="F537" s="199"/>
      <c r="G537" s="199"/>
      <c r="H537" s="199"/>
      <c r="I537" s="199"/>
      <c r="J537" s="200"/>
      <c r="K537" s="228"/>
    </row>
    <row r="538" spans="1:11" ht="15" x14ac:dyDescent="0.25">
      <c r="A538" s="63"/>
      <c r="B538" s="199"/>
      <c r="C538" s="199"/>
      <c r="D538" s="199"/>
      <c r="E538" s="199"/>
      <c r="F538" s="199"/>
      <c r="G538" s="199"/>
      <c r="H538" s="199"/>
      <c r="I538" s="199"/>
      <c r="J538" s="200"/>
      <c r="K538" s="228"/>
    </row>
    <row r="539" spans="1:11" ht="15.75" x14ac:dyDescent="0.25">
      <c r="A539" s="63"/>
      <c r="B539" s="64"/>
      <c r="C539" s="64"/>
      <c r="D539" s="64"/>
      <c r="E539" s="64"/>
      <c r="F539" s="64" t="s">
        <v>304</v>
      </c>
      <c r="G539" s="64"/>
      <c r="H539" s="64"/>
      <c r="I539" s="64"/>
      <c r="J539" s="66" t="s">
        <v>306</v>
      </c>
      <c r="K539" s="228"/>
    </row>
    <row r="540" spans="1:11" ht="15" x14ac:dyDescent="0.25">
      <c r="A540" s="63" t="s">
        <v>401</v>
      </c>
      <c r="B540" s="199" t="s">
        <v>185</v>
      </c>
      <c r="C540" s="199"/>
      <c r="D540" s="199"/>
      <c r="E540" s="199"/>
      <c r="F540" s="199"/>
      <c r="G540" s="199"/>
      <c r="H540" s="199"/>
      <c r="I540" s="199"/>
      <c r="J540" s="200"/>
      <c r="K540" s="228"/>
    </row>
    <row r="541" spans="1:11" ht="15" x14ac:dyDescent="0.25">
      <c r="A541" s="63"/>
      <c r="B541" s="199"/>
      <c r="C541" s="199"/>
      <c r="D541" s="199"/>
      <c r="E541" s="199"/>
      <c r="F541" s="199"/>
      <c r="G541" s="199"/>
      <c r="H541" s="199"/>
      <c r="I541" s="199"/>
      <c r="J541" s="200"/>
      <c r="K541" s="228"/>
    </row>
    <row r="542" spans="1:11" ht="15.75" x14ac:dyDescent="0.25">
      <c r="A542" s="63"/>
      <c r="B542" s="64"/>
      <c r="C542" s="64"/>
      <c r="D542" s="64"/>
      <c r="E542" s="64" t="s">
        <v>307</v>
      </c>
      <c r="F542" s="64"/>
      <c r="G542" s="64"/>
      <c r="H542" s="64"/>
      <c r="I542" s="64"/>
      <c r="J542" s="66" t="s">
        <v>308</v>
      </c>
      <c r="K542" s="228"/>
    </row>
    <row r="543" spans="1:11" ht="15" x14ac:dyDescent="0.25">
      <c r="A543" s="63"/>
      <c r="B543" s="199" t="s">
        <v>309</v>
      </c>
      <c r="C543" s="199"/>
      <c r="D543" s="199"/>
      <c r="E543" s="199"/>
      <c r="F543" s="199"/>
      <c r="G543" s="199"/>
      <c r="H543" s="199"/>
      <c r="I543" s="199"/>
      <c r="J543" s="200"/>
      <c r="K543" s="228"/>
    </row>
    <row r="544" spans="1:11" ht="15" x14ac:dyDescent="0.25">
      <c r="A544" s="63"/>
      <c r="B544" s="199"/>
      <c r="C544" s="199"/>
      <c r="D544" s="199"/>
      <c r="E544" s="199"/>
      <c r="F544" s="199"/>
      <c r="G544" s="199"/>
      <c r="H544" s="199"/>
      <c r="I544" s="199"/>
      <c r="J544" s="200"/>
      <c r="K544" s="228"/>
    </row>
    <row r="545" spans="1:11" ht="15" x14ac:dyDescent="0.25">
      <c r="A545" s="63"/>
      <c r="B545" s="199"/>
      <c r="C545" s="199"/>
      <c r="D545" s="199"/>
      <c r="E545" s="199"/>
      <c r="F545" s="199"/>
      <c r="G545" s="199"/>
      <c r="H545" s="199"/>
      <c r="I545" s="199"/>
      <c r="J545" s="200"/>
      <c r="K545" s="228"/>
    </row>
    <row r="546" spans="1:11" ht="15" x14ac:dyDescent="0.25">
      <c r="A546" s="63"/>
      <c r="B546" s="199"/>
      <c r="C546" s="199"/>
      <c r="D546" s="199"/>
      <c r="E546" s="199"/>
      <c r="F546" s="199"/>
      <c r="G546" s="199"/>
      <c r="H546" s="199"/>
      <c r="I546" s="199"/>
      <c r="J546" s="200"/>
      <c r="K546" s="228"/>
    </row>
    <row r="547" spans="1:11" ht="12.75" customHeight="1" x14ac:dyDescent="0.25">
      <c r="A547" s="63" t="s">
        <v>402</v>
      </c>
      <c r="B547" s="199" t="s">
        <v>186</v>
      </c>
      <c r="C547" s="199"/>
      <c r="D547" s="199"/>
      <c r="E547" s="199"/>
      <c r="F547" s="199"/>
      <c r="G547" s="199"/>
      <c r="H547" s="199"/>
      <c r="I547" s="199"/>
      <c r="J547" s="200"/>
      <c r="K547" s="228"/>
    </row>
    <row r="548" spans="1:11" ht="15" x14ac:dyDescent="0.25">
      <c r="A548" s="63"/>
      <c r="B548" s="199"/>
      <c r="C548" s="199"/>
      <c r="D548" s="199"/>
      <c r="E548" s="199"/>
      <c r="F548" s="199"/>
      <c r="G548" s="199"/>
      <c r="H548" s="199"/>
      <c r="I548" s="199"/>
      <c r="J548" s="200"/>
      <c r="K548" s="228"/>
    </row>
    <row r="549" spans="1:11" ht="15" x14ac:dyDescent="0.25">
      <c r="A549" s="63"/>
      <c r="B549" s="199"/>
      <c r="C549" s="199"/>
      <c r="D549" s="199"/>
      <c r="E549" s="199"/>
      <c r="F549" s="199"/>
      <c r="G549" s="199"/>
      <c r="H549" s="199"/>
      <c r="I549" s="199"/>
      <c r="J549" s="200"/>
      <c r="K549" s="228"/>
    </row>
    <row r="550" spans="1:11" ht="18" customHeight="1" x14ac:dyDescent="0.25">
      <c r="A550" s="63"/>
      <c r="B550" s="199"/>
      <c r="C550" s="199"/>
      <c r="D550" s="199"/>
      <c r="E550" s="199"/>
      <c r="F550" s="199"/>
      <c r="G550" s="199"/>
      <c r="H550" s="199"/>
      <c r="I550" s="199"/>
      <c r="J550" s="200"/>
      <c r="K550" s="228"/>
    </row>
    <row r="551" spans="1:11" ht="16.5" thickBot="1" x14ac:dyDescent="0.3">
      <c r="A551" s="106"/>
      <c r="B551" s="107"/>
      <c r="C551" s="107"/>
      <c r="D551" s="107"/>
      <c r="E551" s="107" t="s">
        <v>307</v>
      </c>
      <c r="F551" s="107"/>
      <c r="G551" s="107"/>
      <c r="H551" s="107"/>
      <c r="I551" s="107"/>
      <c r="J551" s="108" t="s">
        <v>306</v>
      </c>
      <c r="K551" s="231"/>
    </row>
    <row r="552" spans="1:11" ht="16.5" thickTop="1" x14ac:dyDescent="0.25">
      <c r="A552" s="51" t="s">
        <v>403</v>
      </c>
      <c r="B552" s="109"/>
      <c r="C552" s="109"/>
      <c r="D552" s="109"/>
      <c r="E552" s="109"/>
      <c r="F552" s="109"/>
      <c r="G552" s="109"/>
      <c r="H552" s="109"/>
      <c r="I552" s="109"/>
      <c r="J552" s="110"/>
      <c r="K552" s="230"/>
    </row>
    <row r="553" spans="1:11" ht="15" x14ac:dyDescent="0.25">
      <c r="A553" s="63"/>
      <c r="B553" s="199" t="s">
        <v>310</v>
      </c>
      <c r="C553" s="199"/>
      <c r="D553" s="199"/>
      <c r="E553" s="199"/>
      <c r="F553" s="199"/>
      <c r="G553" s="199"/>
      <c r="H553" s="199"/>
      <c r="I553" s="199"/>
      <c r="J553" s="200"/>
      <c r="K553" s="228"/>
    </row>
    <row r="554" spans="1:11" ht="15" x14ac:dyDescent="0.25">
      <c r="A554" s="63"/>
      <c r="B554" s="199"/>
      <c r="C554" s="199"/>
      <c r="D554" s="199"/>
      <c r="E554" s="199"/>
      <c r="F554" s="199"/>
      <c r="G554" s="199"/>
      <c r="H554" s="199"/>
      <c r="I554" s="199"/>
      <c r="J554" s="200"/>
      <c r="K554" s="228"/>
    </row>
    <row r="555" spans="1:11" ht="15" x14ac:dyDescent="0.25">
      <c r="A555" s="63"/>
      <c r="B555" s="199"/>
      <c r="C555" s="199"/>
      <c r="D555" s="199"/>
      <c r="E555" s="199"/>
      <c r="F555" s="199"/>
      <c r="G555" s="199"/>
      <c r="H555" s="199"/>
      <c r="I555" s="199"/>
      <c r="J555" s="200"/>
      <c r="K555" s="228"/>
    </row>
    <row r="556" spans="1:11" ht="14.25" customHeight="1" x14ac:dyDescent="0.25">
      <c r="A556" s="105"/>
      <c r="B556" s="199" t="s">
        <v>311</v>
      </c>
      <c r="C556" s="199"/>
      <c r="D556" s="199"/>
      <c r="E556" s="199"/>
      <c r="F556" s="199"/>
      <c r="G556" s="199"/>
      <c r="H556" s="199"/>
      <c r="I556" s="199"/>
      <c r="J556" s="200"/>
      <c r="K556" s="228"/>
    </row>
    <row r="557" spans="1:11" ht="15" x14ac:dyDescent="0.25">
      <c r="A557" s="63"/>
      <c r="B557" s="199"/>
      <c r="C557" s="199"/>
      <c r="D557" s="199"/>
      <c r="E557" s="199"/>
      <c r="F557" s="199"/>
      <c r="G557" s="199"/>
      <c r="H557" s="199"/>
      <c r="I557" s="199"/>
      <c r="J557" s="200"/>
      <c r="K557" s="228"/>
    </row>
    <row r="558" spans="1:11" ht="15" x14ac:dyDescent="0.25">
      <c r="A558" s="63"/>
      <c r="B558" s="199"/>
      <c r="C558" s="199"/>
      <c r="D558" s="199"/>
      <c r="E558" s="199"/>
      <c r="F558" s="199"/>
      <c r="G558" s="199"/>
      <c r="H558" s="199"/>
      <c r="I558" s="199"/>
      <c r="J558" s="200"/>
      <c r="K558" s="228"/>
    </row>
    <row r="559" spans="1:11" ht="15" x14ac:dyDescent="0.25">
      <c r="A559" s="63"/>
      <c r="B559" s="199"/>
      <c r="C559" s="199"/>
      <c r="D559" s="199"/>
      <c r="E559" s="199"/>
      <c r="F559" s="199"/>
      <c r="G559" s="199"/>
      <c r="H559" s="199"/>
      <c r="I559" s="199"/>
      <c r="J559" s="200"/>
      <c r="K559" s="228"/>
    </row>
    <row r="560" spans="1:11" ht="15" x14ac:dyDescent="0.25">
      <c r="A560" s="105"/>
      <c r="B560" s="199" t="s">
        <v>312</v>
      </c>
      <c r="C560" s="199"/>
      <c r="D560" s="199"/>
      <c r="E560" s="199"/>
      <c r="F560" s="199"/>
      <c r="G560" s="199"/>
      <c r="H560" s="199"/>
      <c r="I560" s="199"/>
      <c r="J560" s="200"/>
      <c r="K560" s="228"/>
    </row>
    <row r="561" spans="1:11" ht="15" x14ac:dyDescent="0.25">
      <c r="A561" s="63"/>
      <c r="B561" s="199"/>
      <c r="C561" s="199"/>
      <c r="D561" s="199"/>
      <c r="E561" s="199"/>
      <c r="F561" s="199"/>
      <c r="G561" s="199"/>
      <c r="H561" s="199"/>
      <c r="I561" s="199"/>
      <c r="J561" s="200"/>
      <c r="K561" s="228"/>
    </row>
    <row r="562" spans="1:11" ht="15" x14ac:dyDescent="0.25">
      <c r="A562" s="63"/>
      <c r="B562" s="199"/>
      <c r="C562" s="199"/>
      <c r="D562" s="199"/>
      <c r="E562" s="199"/>
      <c r="F562" s="199"/>
      <c r="G562" s="199"/>
      <c r="H562" s="199"/>
      <c r="I562" s="199"/>
      <c r="J562" s="200"/>
      <c r="K562" s="228"/>
    </row>
    <row r="563" spans="1:11" ht="15" x14ac:dyDescent="0.25">
      <c r="A563" s="63"/>
      <c r="B563" s="86"/>
      <c r="C563" s="86"/>
      <c r="D563" s="86"/>
      <c r="E563" s="86"/>
      <c r="F563" s="86"/>
      <c r="G563" s="86"/>
      <c r="H563" s="86"/>
      <c r="I563" s="86"/>
      <c r="J563" s="62"/>
      <c r="K563" s="228"/>
    </row>
    <row r="564" spans="1:11" ht="16.5" thickBot="1" x14ac:dyDescent="0.3">
      <c r="A564" s="106"/>
      <c r="B564" s="107"/>
      <c r="C564" s="107"/>
      <c r="D564" s="107" t="s">
        <v>294</v>
      </c>
      <c r="E564" s="49"/>
      <c r="F564" s="107"/>
      <c r="G564" s="107"/>
      <c r="H564" s="107"/>
      <c r="I564" s="107"/>
      <c r="J564" s="108" t="s">
        <v>313</v>
      </c>
      <c r="K564" s="231"/>
    </row>
    <row r="565" spans="1:11" ht="16.5" thickTop="1" x14ac:dyDescent="0.25">
      <c r="A565" s="51" t="s">
        <v>404</v>
      </c>
      <c r="B565" s="58"/>
      <c r="C565" s="58"/>
      <c r="D565" s="58"/>
      <c r="E565" s="58"/>
      <c r="F565" s="58"/>
      <c r="G565" s="58"/>
      <c r="H565" s="58"/>
      <c r="I565" s="58"/>
      <c r="J565" s="58"/>
      <c r="K565" s="230"/>
    </row>
    <row r="566" spans="1:11" ht="15" customHeight="1" x14ac:dyDescent="0.25">
      <c r="A566" s="63"/>
      <c r="B566" s="58" t="s">
        <v>187</v>
      </c>
      <c r="C566" s="58"/>
      <c r="D566" s="58"/>
      <c r="E566" s="58"/>
      <c r="F566" s="58"/>
      <c r="G566" s="58"/>
      <c r="H566" s="58"/>
      <c r="I566" s="58"/>
      <c r="J566" s="58"/>
      <c r="K566" s="289"/>
    </row>
    <row r="567" spans="1:11" ht="15" customHeight="1" x14ac:dyDescent="0.25">
      <c r="A567" s="105"/>
      <c r="B567" s="210" t="s">
        <v>188</v>
      </c>
      <c r="C567" s="210"/>
      <c r="D567" s="210"/>
      <c r="E567" s="210"/>
      <c r="F567" s="210"/>
      <c r="G567" s="210"/>
      <c r="H567" s="210"/>
      <c r="I567" s="210"/>
      <c r="J567" s="210"/>
      <c r="K567" s="289"/>
    </row>
    <row r="568" spans="1:11" ht="15" customHeight="1" x14ac:dyDescent="0.25">
      <c r="A568" s="105"/>
      <c r="B568" s="210"/>
      <c r="C568" s="210"/>
      <c r="D568" s="210"/>
      <c r="E568" s="210"/>
      <c r="F568" s="210"/>
      <c r="G568" s="210"/>
      <c r="H568" s="210"/>
      <c r="I568" s="210"/>
      <c r="J568" s="210"/>
      <c r="K568" s="289"/>
    </row>
    <row r="569" spans="1:11" ht="15" customHeight="1" x14ac:dyDescent="0.25">
      <c r="A569" s="63"/>
      <c r="B569" s="210"/>
      <c r="C569" s="210"/>
      <c r="D569" s="210"/>
      <c r="E569" s="210"/>
      <c r="F569" s="210"/>
      <c r="G569" s="210"/>
      <c r="H569" s="210"/>
      <c r="I569" s="210"/>
      <c r="J569" s="210"/>
      <c r="K569" s="289"/>
    </row>
    <row r="570" spans="1:11" ht="15" customHeight="1" x14ac:dyDescent="0.25">
      <c r="A570" s="105"/>
      <c r="B570" s="210" t="s">
        <v>314</v>
      </c>
      <c r="C570" s="210"/>
      <c r="D570" s="210"/>
      <c r="E570" s="210"/>
      <c r="F570" s="210"/>
      <c r="G570" s="210"/>
      <c r="H570" s="210"/>
      <c r="I570" s="210"/>
      <c r="J570" s="210"/>
      <c r="K570" s="289"/>
    </row>
    <row r="571" spans="1:11" ht="15" customHeight="1" x14ac:dyDescent="0.25">
      <c r="A571" s="105"/>
      <c r="B571" s="210"/>
      <c r="C571" s="210"/>
      <c r="D571" s="210"/>
      <c r="E571" s="210"/>
      <c r="F571" s="210"/>
      <c r="G571" s="210"/>
      <c r="H571" s="210"/>
      <c r="I571" s="210"/>
      <c r="J571" s="210"/>
      <c r="K571" s="289"/>
    </row>
    <row r="572" spans="1:11" ht="15" customHeight="1" x14ac:dyDescent="0.25">
      <c r="A572" s="63"/>
      <c r="B572" s="210"/>
      <c r="C572" s="210"/>
      <c r="D572" s="210"/>
      <c r="E572" s="210"/>
      <c r="F572" s="210"/>
      <c r="G572" s="210"/>
      <c r="H572" s="210"/>
      <c r="I572" s="210"/>
      <c r="J572" s="210"/>
      <c r="K572" s="289"/>
    </row>
    <row r="573" spans="1:11" ht="15" customHeight="1" x14ac:dyDescent="0.25">
      <c r="A573" s="63"/>
      <c r="B573" s="58"/>
      <c r="C573" s="64"/>
      <c r="D573" s="64" t="s">
        <v>315</v>
      </c>
      <c r="F573" s="64"/>
      <c r="G573" s="64"/>
      <c r="H573" s="64"/>
      <c r="I573" s="64"/>
      <c r="J573" s="87" t="s">
        <v>316</v>
      </c>
      <c r="K573" s="289"/>
    </row>
    <row r="574" spans="1:11" ht="15" customHeight="1" x14ac:dyDescent="0.25">
      <c r="A574" s="63" t="s">
        <v>189</v>
      </c>
      <c r="B574" s="58"/>
      <c r="C574" s="58"/>
      <c r="D574" s="58"/>
      <c r="E574" s="58"/>
      <c r="F574" s="58"/>
      <c r="G574" s="58"/>
      <c r="H574" s="58"/>
      <c r="I574" s="58"/>
      <c r="J574" s="58"/>
      <c r="K574" s="289"/>
    </row>
    <row r="575" spans="1:11" ht="15" customHeight="1" x14ac:dyDescent="0.25">
      <c r="A575" s="105"/>
      <c r="B575" s="210" t="s">
        <v>190</v>
      </c>
      <c r="C575" s="210"/>
      <c r="D575" s="210"/>
      <c r="E575" s="210"/>
      <c r="F575" s="210"/>
      <c r="G575" s="210"/>
      <c r="H575" s="210"/>
      <c r="I575" s="210"/>
      <c r="J575" s="210"/>
      <c r="K575" s="289"/>
    </row>
    <row r="576" spans="1:11" ht="15" customHeight="1" x14ac:dyDescent="0.25">
      <c r="A576" s="105"/>
      <c r="B576" s="210"/>
      <c r="C576" s="210"/>
      <c r="D576" s="210"/>
      <c r="E576" s="210"/>
      <c r="F576" s="210"/>
      <c r="G576" s="210"/>
      <c r="H576" s="210"/>
      <c r="I576" s="210"/>
      <c r="J576" s="210"/>
      <c r="K576" s="289"/>
    </row>
    <row r="577" spans="1:11" ht="15" customHeight="1" x14ac:dyDescent="0.25">
      <c r="A577" s="63"/>
      <c r="B577" s="210"/>
      <c r="C577" s="210"/>
      <c r="D577" s="210"/>
      <c r="E577" s="210"/>
      <c r="F577" s="210"/>
      <c r="G577" s="210"/>
      <c r="H577" s="210"/>
      <c r="I577" s="210"/>
      <c r="J577" s="210"/>
      <c r="K577" s="289"/>
    </row>
    <row r="578" spans="1:11" ht="15" customHeight="1" x14ac:dyDescent="0.25">
      <c r="A578" s="105"/>
      <c r="B578" s="210" t="s">
        <v>175</v>
      </c>
      <c r="C578" s="210"/>
      <c r="D578" s="210"/>
      <c r="E578" s="210"/>
      <c r="F578" s="210"/>
      <c r="G578" s="210"/>
      <c r="H578" s="210"/>
      <c r="I578" s="210"/>
      <c r="J578" s="210"/>
      <c r="K578" s="289"/>
    </row>
    <row r="579" spans="1:11" ht="15" customHeight="1" x14ac:dyDescent="0.25">
      <c r="A579" s="63"/>
      <c r="B579" s="210"/>
      <c r="C579" s="210"/>
      <c r="D579" s="210"/>
      <c r="E579" s="210"/>
      <c r="F579" s="210"/>
      <c r="G579" s="210"/>
      <c r="H579" s="210"/>
      <c r="I579" s="210"/>
      <c r="J579" s="210"/>
      <c r="K579" s="289"/>
    </row>
    <row r="580" spans="1:11" ht="19.5" x14ac:dyDescent="0.25">
      <c r="A580" s="105"/>
      <c r="B580" s="58" t="s">
        <v>325</v>
      </c>
      <c r="C580" s="58"/>
      <c r="D580" s="58"/>
      <c r="E580" s="58"/>
      <c r="F580" s="58"/>
      <c r="G580" s="58"/>
      <c r="H580" s="58"/>
      <c r="I580" s="58"/>
      <c r="J580" s="58"/>
      <c r="K580" s="289"/>
    </row>
    <row r="581" spans="1:11" ht="15.75" customHeight="1" thickBot="1" x14ac:dyDescent="0.3">
      <c r="A581" s="106"/>
      <c r="B581" s="107"/>
      <c r="C581" s="107"/>
      <c r="D581" s="107"/>
      <c r="E581" s="107"/>
      <c r="F581" s="107" t="s">
        <v>297</v>
      </c>
      <c r="G581" s="107"/>
      <c r="H581" s="107"/>
      <c r="I581" s="107"/>
      <c r="J581" s="112" t="s">
        <v>298</v>
      </c>
      <c r="K581" s="290"/>
    </row>
    <row r="582" spans="1:11" ht="16.5" thickTop="1" x14ac:dyDescent="0.25">
      <c r="A582" s="51" t="s">
        <v>405</v>
      </c>
      <c r="B582" s="109"/>
      <c r="C582" s="109"/>
      <c r="D582" s="109"/>
      <c r="E582" s="109"/>
      <c r="F582" s="109"/>
      <c r="G582" s="109"/>
      <c r="H582" s="109"/>
      <c r="I582" s="109"/>
      <c r="J582" s="110"/>
      <c r="K582" s="230"/>
    </row>
    <row r="583" spans="1:11" ht="15" customHeight="1" x14ac:dyDescent="0.25">
      <c r="A583" s="63"/>
      <c r="B583" s="199" t="s">
        <v>317</v>
      </c>
      <c r="C583" s="199"/>
      <c r="D583" s="199"/>
      <c r="E583" s="199"/>
      <c r="F583" s="199"/>
      <c r="G583" s="199"/>
      <c r="H583" s="199"/>
      <c r="I583" s="199"/>
      <c r="J583" s="200"/>
      <c r="K583" s="289"/>
    </row>
    <row r="584" spans="1:11" ht="15" customHeight="1" x14ac:dyDescent="0.25">
      <c r="A584" s="63"/>
      <c r="B584" s="199"/>
      <c r="C584" s="199"/>
      <c r="D584" s="199"/>
      <c r="E584" s="199"/>
      <c r="F584" s="199"/>
      <c r="G584" s="199"/>
      <c r="H584" s="199"/>
      <c r="I584" s="199"/>
      <c r="J584" s="200"/>
      <c r="K584" s="289"/>
    </row>
    <row r="585" spans="1:11" ht="15" customHeight="1" x14ac:dyDescent="0.25">
      <c r="A585" s="63"/>
      <c r="B585" s="199"/>
      <c r="C585" s="199"/>
      <c r="D585" s="199"/>
      <c r="E585" s="199"/>
      <c r="F585" s="199"/>
      <c r="G585" s="199"/>
      <c r="H585" s="199"/>
      <c r="I585" s="199"/>
      <c r="J585" s="200"/>
      <c r="K585" s="289"/>
    </row>
    <row r="586" spans="1:11" ht="15" customHeight="1" x14ac:dyDescent="0.25">
      <c r="A586" s="63"/>
      <c r="B586" s="64" t="s">
        <v>191</v>
      </c>
      <c r="C586" s="64"/>
      <c r="D586" s="64"/>
      <c r="E586" s="64"/>
      <c r="F586" s="64"/>
      <c r="G586" s="64"/>
      <c r="H586" s="64"/>
      <c r="I586" s="64"/>
      <c r="J586" s="65"/>
      <c r="K586" s="289"/>
    </row>
    <row r="587" spans="1:11" ht="15" customHeight="1" x14ac:dyDescent="0.25">
      <c r="A587" s="105"/>
      <c r="B587" s="64" t="s">
        <v>192</v>
      </c>
      <c r="C587" s="64"/>
      <c r="D587" s="64"/>
      <c r="E587" s="64"/>
      <c r="F587" s="64"/>
      <c r="G587" s="64"/>
      <c r="H587" s="64"/>
      <c r="I587" s="64"/>
      <c r="J587" s="65"/>
      <c r="K587" s="289"/>
    </row>
    <row r="588" spans="1:11" ht="15" customHeight="1" x14ac:dyDescent="0.25">
      <c r="A588" s="105"/>
      <c r="B588" s="64" t="s">
        <v>193</v>
      </c>
      <c r="C588" s="64"/>
      <c r="D588" s="64"/>
      <c r="E588" s="64"/>
      <c r="F588" s="64"/>
      <c r="G588" s="64"/>
      <c r="H588" s="64"/>
      <c r="I588" s="64"/>
      <c r="J588" s="65"/>
      <c r="K588" s="289"/>
    </row>
    <row r="589" spans="1:11" ht="15" customHeight="1" x14ac:dyDescent="0.25">
      <c r="A589" s="105"/>
      <c r="B589" s="64" t="s">
        <v>194</v>
      </c>
      <c r="C589" s="64"/>
      <c r="D589" s="64"/>
      <c r="E589" s="64"/>
      <c r="F589" s="64"/>
      <c r="G589" s="64"/>
      <c r="H589" s="64"/>
      <c r="I589" s="64"/>
      <c r="J589" s="65"/>
      <c r="K589" s="289"/>
    </row>
    <row r="590" spans="1:11" ht="15" customHeight="1" x14ac:dyDescent="0.25">
      <c r="A590" s="63"/>
      <c r="B590" s="64"/>
      <c r="C590" s="64"/>
      <c r="D590" s="64" t="s">
        <v>318</v>
      </c>
      <c r="F590" s="64"/>
      <c r="G590" s="64"/>
      <c r="H590" s="64"/>
      <c r="I590" s="64"/>
      <c r="J590" s="66" t="s">
        <v>319</v>
      </c>
      <c r="K590" s="289"/>
    </row>
    <row r="591" spans="1:11" ht="15" customHeight="1" x14ac:dyDescent="0.25">
      <c r="A591" s="63" t="s">
        <v>406</v>
      </c>
      <c r="B591" s="199" t="s">
        <v>195</v>
      </c>
      <c r="C591" s="199"/>
      <c r="D591" s="199"/>
      <c r="E591" s="199"/>
      <c r="F591" s="199"/>
      <c r="G591" s="199"/>
      <c r="H591" s="199"/>
      <c r="I591" s="199"/>
      <c r="J591" s="200"/>
      <c r="K591" s="289"/>
    </row>
    <row r="592" spans="1:11" ht="15" customHeight="1" x14ac:dyDescent="0.25">
      <c r="A592" s="63"/>
      <c r="B592" s="199"/>
      <c r="C592" s="199"/>
      <c r="D592" s="199"/>
      <c r="E592" s="199"/>
      <c r="F592" s="199"/>
      <c r="G592" s="199"/>
      <c r="H592" s="199"/>
      <c r="I592" s="199"/>
      <c r="J592" s="200"/>
      <c r="K592" s="289"/>
    </row>
    <row r="593" spans="1:11" ht="15" customHeight="1" x14ac:dyDescent="0.25">
      <c r="A593" s="63"/>
      <c r="B593" s="64"/>
      <c r="C593" s="64"/>
      <c r="D593" s="64"/>
      <c r="E593" s="64"/>
      <c r="F593" s="64" t="s">
        <v>297</v>
      </c>
      <c r="G593" s="64"/>
      <c r="H593" s="64"/>
      <c r="I593" s="64"/>
      <c r="J593" s="66" t="s">
        <v>320</v>
      </c>
      <c r="K593" s="289"/>
    </row>
    <row r="594" spans="1:11" ht="15" customHeight="1" x14ac:dyDescent="0.25">
      <c r="A594" s="63" t="s">
        <v>407</v>
      </c>
      <c r="B594" s="64" t="s">
        <v>196</v>
      </c>
      <c r="C594" s="64"/>
      <c r="D594" s="64"/>
      <c r="E594" s="64"/>
      <c r="F594" s="64"/>
      <c r="G594" s="64"/>
      <c r="H594" s="64"/>
      <c r="I594" s="64"/>
      <c r="J594" s="65"/>
      <c r="K594" s="289"/>
    </row>
    <row r="595" spans="1:11" ht="15" customHeight="1" x14ac:dyDescent="0.25">
      <c r="A595" s="63"/>
      <c r="B595" s="64"/>
      <c r="C595" s="64"/>
      <c r="D595" s="64"/>
      <c r="E595" s="64"/>
      <c r="F595" s="64" t="s">
        <v>321</v>
      </c>
      <c r="G595" s="64"/>
      <c r="H595" s="64"/>
      <c r="I595" s="64"/>
      <c r="J595" s="66" t="s">
        <v>322</v>
      </c>
      <c r="K595" s="289"/>
    </row>
    <row r="596" spans="1:11" ht="15" customHeight="1" x14ac:dyDescent="0.25">
      <c r="A596" s="63" t="s">
        <v>408</v>
      </c>
      <c r="B596" s="199" t="s">
        <v>197</v>
      </c>
      <c r="C596" s="199"/>
      <c r="D596" s="199"/>
      <c r="E596" s="199"/>
      <c r="F596" s="199"/>
      <c r="G596" s="199"/>
      <c r="H596" s="199"/>
      <c r="I596" s="199"/>
      <c r="J596" s="200"/>
      <c r="K596" s="289"/>
    </row>
    <row r="597" spans="1:11" ht="15" customHeight="1" x14ac:dyDescent="0.25">
      <c r="A597" s="63"/>
      <c r="B597" s="199"/>
      <c r="C597" s="199"/>
      <c r="D597" s="199"/>
      <c r="E597" s="199"/>
      <c r="F597" s="199"/>
      <c r="G597" s="199"/>
      <c r="H597" s="199"/>
      <c r="I597" s="199"/>
      <c r="J597" s="200"/>
      <c r="K597" s="289"/>
    </row>
    <row r="598" spans="1:11" ht="15.75" customHeight="1" thickBot="1" x14ac:dyDescent="0.3">
      <c r="A598" s="106"/>
      <c r="B598" s="107"/>
      <c r="C598" s="107"/>
      <c r="D598" s="107"/>
      <c r="E598" s="107"/>
      <c r="F598" s="107" t="s">
        <v>323</v>
      </c>
      <c r="G598" s="107"/>
      <c r="H598" s="107"/>
      <c r="I598" s="107"/>
      <c r="J598" s="108" t="s">
        <v>324</v>
      </c>
      <c r="K598" s="290"/>
    </row>
    <row r="599" spans="1:11" ht="16.5" thickTop="1" x14ac:dyDescent="0.25">
      <c r="A599" s="51" t="s">
        <v>198</v>
      </c>
      <c r="B599" s="109"/>
      <c r="C599" s="109"/>
      <c r="D599" s="109"/>
      <c r="E599" s="109"/>
      <c r="F599" s="109"/>
      <c r="G599" s="109"/>
      <c r="H599" s="109"/>
      <c r="I599" s="109"/>
      <c r="J599" s="109"/>
      <c r="K599" s="291"/>
    </row>
    <row r="600" spans="1:11" ht="15" customHeight="1" thickBot="1" x14ac:dyDescent="0.3">
      <c r="A600" s="67" t="s">
        <v>199</v>
      </c>
      <c r="B600" s="74"/>
      <c r="C600" s="74"/>
      <c r="D600" s="74"/>
      <c r="E600" s="74"/>
      <c r="F600" s="74"/>
      <c r="G600" s="74"/>
      <c r="H600" s="74"/>
      <c r="I600" s="74"/>
      <c r="J600" s="74"/>
      <c r="K600" s="292"/>
    </row>
    <row r="601" spans="1:11" ht="15.75" thickTop="1" x14ac:dyDescent="0.25">
      <c r="A601" s="58"/>
      <c r="B601" s="58"/>
      <c r="C601" s="58"/>
      <c r="D601" s="58"/>
      <c r="E601" s="58"/>
      <c r="F601" s="58"/>
      <c r="G601" s="58"/>
      <c r="H601" s="58"/>
      <c r="I601" s="58"/>
      <c r="J601" s="58"/>
      <c r="K601" s="58"/>
    </row>
    <row r="602" spans="1:11" ht="15" x14ac:dyDescent="0.25">
      <c r="A602" s="58"/>
      <c r="B602" s="58"/>
      <c r="C602" s="58"/>
      <c r="D602" s="58"/>
      <c r="E602" s="58"/>
      <c r="F602" s="58"/>
      <c r="G602" s="58"/>
      <c r="H602" s="58"/>
      <c r="I602" s="58"/>
      <c r="J602" s="58"/>
      <c r="K602" s="58"/>
    </row>
    <row r="603" spans="1:11" ht="15" x14ac:dyDescent="0.25">
      <c r="A603" s="58"/>
      <c r="B603" s="58"/>
      <c r="C603" s="58"/>
      <c r="D603" s="58"/>
      <c r="E603" s="58"/>
      <c r="F603" s="58"/>
      <c r="G603" s="58"/>
      <c r="H603" s="58"/>
      <c r="I603" s="58"/>
      <c r="J603" s="58"/>
      <c r="K603" s="58"/>
    </row>
    <row r="604" spans="1:11" ht="15" x14ac:dyDescent="0.25">
      <c r="A604" s="58"/>
      <c r="B604" s="58"/>
      <c r="C604" s="58"/>
      <c r="D604" s="58"/>
      <c r="E604" s="58"/>
      <c r="F604" s="58"/>
      <c r="G604" s="58"/>
      <c r="H604" s="58"/>
      <c r="I604" s="58"/>
      <c r="J604" s="58"/>
      <c r="K604" s="58"/>
    </row>
    <row r="605" spans="1:11" ht="15" x14ac:dyDescent="0.25">
      <c r="A605" s="58"/>
      <c r="B605" s="58"/>
      <c r="C605" s="58"/>
      <c r="D605" s="58"/>
      <c r="E605" s="58"/>
      <c r="F605" s="58"/>
      <c r="G605" s="58"/>
      <c r="H605" s="58"/>
      <c r="I605" s="58"/>
      <c r="J605" s="58"/>
      <c r="K605" s="58"/>
    </row>
    <row r="606" spans="1:11" ht="15" x14ac:dyDescent="0.25">
      <c r="A606" s="58"/>
      <c r="B606" s="58"/>
      <c r="C606" s="58"/>
      <c r="D606" s="58"/>
      <c r="E606" s="58"/>
      <c r="F606" s="58"/>
      <c r="G606" s="58"/>
      <c r="H606" s="58"/>
      <c r="I606" s="58"/>
      <c r="J606" s="58"/>
      <c r="K606" s="58"/>
    </row>
    <row r="607" spans="1:11" ht="15" x14ac:dyDescent="0.25">
      <c r="A607" s="58"/>
      <c r="B607" s="58"/>
      <c r="C607" s="58"/>
      <c r="D607" s="58"/>
      <c r="E607" s="58"/>
      <c r="F607" s="58"/>
      <c r="G607" s="58"/>
      <c r="H607" s="58"/>
      <c r="I607" s="58"/>
      <c r="J607" s="58"/>
      <c r="K607" s="58"/>
    </row>
    <row r="608" spans="1:11" ht="15" x14ac:dyDescent="0.25">
      <c r="A608" s="58"/>
      <c r="B608" s="58"/>
      <c r="C608" s="58"/>
      <c r="D608" s="58"/>
      <c r="E608" s="58"/>
      <c r="F608" s="58"/>
      <c r="G608" s="58"/>
      <c r="H608" s="58"/>
      <c r="I608" s="58"/>
      <c r="J608" s="58"/>
      <c r="K608" s="58"/>
    </row>
    <row r="609" spans="1:11" ht="15" x14ac:dyDescent="0.25">
      <c r="A609" s="58"/>
      <c r="B609" s="58"/>
      <c r="C609" s="58"/>
      <c r="D609" s="58"/>
      <c r="E609" s="58"/>
      <c r="F609" s="58"/>
      <c r="G609" s="58"/>
      <c r="H609" s="58"/>
      <c r="I609" s="58"/>
      <c r="J609" s="58"/>
      <c r="K609" s="58"/>
    </row>
    <row r="610" spans="1:11" ht="15" x14ac:dyDescent="0.25">
      <c r="A610" s="58"/>
      <c r="B610" s="58"/>
      <c r="C610" s="58"/>
      <c r="D610" s="58"/>
      <c r="E610" s="58"/>
      <c r="F610" s="58"/>
      <c r="G610" s="58"/>
      <c r="H610" s="58"/>
      <c r="I610" s="58"/>
      <c r="J610" s="58"/>
      <c r="K610" s="58"/>
    </row>
    <row r="611" spans="1:11" ht="15" x14ac:dyDescent="0.25">
      <c r="A611" s="58"/>
      <c r="B611" s="58"/>
      <c r="C611" s="58"/>
      <c r="D611" s="58"/>
      <c r="E611" s="58"/>
      <c r="F611" s="58"/>
      <c r="G611" s="58"/>
      <c r="H611" s="58"/>
      <c r="I611" s="58"/>
      <c r="J611" s="58"/>
      <c r="K611" s="58"/>
    </row>
    <row r="612" spans="1:11" ht="15" x14ac:dyDescent="0.25">
      <c r="A612" s="58"/>
      <c r="B612" s="58"/>
      <c r="C612" s="58"/>
      <c r="D612" s="58"/>
      <c r="E612" s="58"/>
      <c r="F612" s="58"/>
      <c r="G612" s="58"/>
      <c r="H612" s="58"/>
      <c r="I612" s="58"/>
      <c r="J612" s="58"/>
      <c r="K612" s="58"/>
    </row>
    <row r="613" spans="1:11" ht="15" x14ac:dyDescent="0.25">
      <c r="A613" s="58"/>
      <c r="B613" s="58"/>
      <c r="C613" s="58"/>
      <c r="D613" s="58"/>
      <c r="E613" s="58"/>
      <c r="F613" s="58"/>
      <c r="G613" s="58"/>
      <c r="H613" s="58"/>
      <c r="I613" s="58"/>
      <c r="J613" s="58"/>
      <c r="K613" s="58"/>
    </row>
    <row r="614" spans="1:11" ht="15" x14ac:dyDescent="0.25">
      <c r="A614" s="58"/>
      <c r="B614" s="58"/>
      <c r="C614" s="58"/>
      <c r="D614" s="58"/>
      <c r="E614" s="58"/>
      <c r="F614" s="58"/>
      <c r="G614" s="58"/>
      <c r="H614" s="58"/>
      <c r="I614" s="58"/>
      <c r="J614" s="58"/>
      <c r="K614" s="58"/>
    </row>
    <row r="615" spans="1:11" ht="15" x14ac:dyDescent="0.25">
      <c r="A615" s="58"/>
      <c r="B615" s="58"/>
      <c r="C615" s="58"/>
      <c r="D615" s="58"/>
      <c r="E615" s="58"/>
      <c r="F615" s="58"/>
      <c r="G615" s="58"/>
      <c r="H615" s="58"/>
      <c r="I615" s="58"/>
      <c r="J615" s="58"/>
      <c r="K615" s="58"/>
    </row>
    <row r="616" spans="1:11" ht="15" x14ac:dyDescent="0.25">
      <c r="A616" s="58"/>
      <c r="B616" s="58"/>
      <c r="C616" s="58"/>
      <c r="D616" s="58"/>
      <c r="E616" s="58"/>
      <c r="F616" s="58"/>
      <c r="G616" s="58"/>
      <c r="H616" s="58"/>
      <c r="I616" s="58"/>
      <c r="J616" s="58"/>
      <c r="K616" s="58"/>
    </row>
    <row r="617" spans="1:11" ht="15" x14ac:dyDescent="0.25">
      <c r="A617" s="58"/>
      <c r="B617" s="58"/>
      <c r="C617" s="58"/>
      <c r="D617" s="58"/>
      <c r="E617" s="58"/>
      <c r="F617" s="58"/>
      <c r="G617" s="58"/>
      <c r="H617" s="58"/>
      <c r="I617" s="58"/>
      <c r="J617" s="58"/>
      <c r="K617" s="58"/>
    </row>
    <row r="618" spans="1:11" ht="15" x14ac:dyDescent="0.25">
      <c r="A618" s="58"/>
      <c r="B618" s="58"/>
      <c r="C618" s="58"/>
      <c r="D618" s="58"/>
      <c r="E618" s="58"/>
      <c r="F618" s="58"/>
      <c r="G618" s="58"/>
      <c r="H618" s="58"/>
      <c r="I618" s="58"/>
      <c r="J618" s="58"/>
      <c r="K618" s="58"/>
    </row>
    <row r="619" spans="1:11" ht="15" x14ac:dyDescent="0.25">
      <c r="A619" s="58"/>
      <c r="B619" s="58"/>
      <c r="C619" s="58"/>
      <c r="D619" s="58"/>
      <c r="E619" s="58"/>
      <c r="F619" s="58"/>
      <c r="G619" s="58"/>
      <c r="H619" s="58"/>
      <c r="I619" s="58"/>
      <c r="J619" s="58"/>
      <c r="K619" s="58"/>
    </row>
    <row r="620" spans="1:11" ht="15" x14ac:dyDescent="0.25">
      <c r="A620" s="58"/>
      <c r="B620" s="58"/>
      <c r="C620" s="58"/>
      <c r="D620" s="58"/>
      <c r="E620" s="58"/>
      <c r="F620" s="58"/>
      <c r="G620" s="58"/>
      <c r="H620" s="58"/>
      <c r="I620" s="58"/>
      <c r="J620" s="58"/>
      <c r="K620" s="58"/>
    </row>
    <row r="621" spans="1:11" ht="15" x14ac:dyDescent="0.25">
      <c r="A621" s="58"/>
      <c r="B621" s="58"/>
      <c r="C621" s="58"/>
      <c r="D621" s="58"/>
      <c r="E621" s="58"/>
      <c r="F621" s="58"/>
      <c r="G621" s="58"/>
      <c r="H621" s="58"/>
      <c r="I621" s="58"/>
      <c r="J621" s="58"/>
      <c r="K621" s="58"/>
    </row>
  </sheetData>
  <sheetProtection password="C603" sheet="1" objects="1" scenarios="1" selectLockedCells="1"/>
  <mergeCells count="227">
    <mergeCell ref="B578:J579"/>
    <mergeCell ref="K565:K581"/>
    <mergeCell ref="B583:J585"/>
    <mergeCell ref="B591:J592"/>
    <mergeCell ref="K582:K598"/>
    <mergeCell ref="K599:K600"/>
    <mergeCell ref="B596:J597"/>
    <mergeCell ref="A252:K252"/>
    <mergeCell ref="A253:H254"/>
    <mergeCell ref="K253:K254"/>
    <mergeCell ref="K255:K256"/>
    <mergeCell ref="K257:K259"/>
    <mergeCell ref="A255:H256"/>
    <mergeCell ref="A301:K319"/>
    <mergeCell ref="A292:H293"/>
    <mergeCell ref="K292:K293"/>
    <mergeCell ref="A257:H259"/>
    <mergeCell ref="A271:K271"/>
    <mergeCell ref="A272:K272"/>
    <mergeCell ref="A273:J275"/>
    <mergeCell ref="K273:K277"/>
    <mergeCell ref="A280:K280"/>
    <mergeCell ref="A281:H282"/>
    <mergeCell ref="B575:J577"/>
    <mergeCell ref="C191:F191"/>
    <mergeCell ref="C192:F192"/>
    <mergeCell ref="C193:F193"/>
    <mergeCell ref="C194:F194"/>
    <mergeCell ref="C195:F195"/>
    <mergeCell ref="B567:J569"/>
    <mergeCell ref="B570:J572"/>
    <mergeCell ref="K396:K404"/>
    <mergeCell ref="K405:K412"/>
    <mergeCell ref="K413:K415"/>
    <mergeCell ref="A419:K419"/>
    <mergeCell ref="A420:J421"/>
    <mergeCell ref="C424:I425"/>
    <mergeCell ref="A440:K440"/>
    <mergeCell ref="A441:K441"/>
    <mergeCell ref="B382:J384"/>
    <mergeCell ref="B385:J387"/>
    <mergeCell ref="B388:J389"/>
    <mergeCell ref="C429:I431"/>
    <mergeCell ref="A437:K439"/>
    <mergeCell ref="A378:J379"/>
    <mergeCell ref="B553:J555"/>
    <mergeCell ref="K281:K282"/>
    <mergeCell ref="A221:K221"/>
    <mergeCell ref="A222:K222"/>
    <mergeCell ref="A223:J224"/>
    <mergeCell ref="K223:K228"/>
    <mergeCell ref="A229:H230"/>
    <mergeCell ref="K229:K230"/>
    <mergeCell ref="A231:J234"/>
    <mergeCell ref="K231:K239"/>
    <mergeCell ref="A243:K243"/>
    <mergeCell ref="A244:H245"/>
    <mergeCell ref="K244:K245"/>
    <mergeCell ref="A246:H247"/>
    <mergeCell ref="K246:K248"/>
    <mergeCell ref="B287:H289"/>
    <mergeCell ref="K286:K291"/>
    <mergeCell ref="C427:I428"/>
    <mergeCell ref="K420:K433"/>
    <mergeCell ref="A435:K435"/>
    <mergeCell ref="A443:K444"/>
    <mergeCell ref="B448:K449"/>
    <mergeCell ref="A358:J361"/>
    <mergeCell ref="A285:K285"/>
    <mergeCell ref="B453:K458"/>
    <mergeCell ref="B390:J391"/>
    <mergeCell ref="K377:K391"/>
    <mergeCell ref="A167:K170"/>
    <mergeCell ref="A174:K180"/>
    <mergeCell ref="B122:K124"/>
    <mergeCell ref="B133:K134"/>
    <mergeCell ref="B141:K142"/>
    <mergeCell ref="A147:K149"/>
    <mergeCell ref="B152:J153"/>
    <mergeCell ref="A126:J127"/>
    <mergeCell ref="A162:K163"/>
    <mergeCell ref="B135:H135"/>
    <mergeCell ref="G196:I196"/>
    <mergeCell ref="A368:B368"/>
    <mergeCell ref="D368:E368"/>
    <mergeCell ref="G368:J368"/>
    <mergeCell ref="A371:B375"/>
    <mergeCell ref="K357:K376"/>
    <mergeCell ref="A336:J338"/>
    <mergeCell ref="K335:K347"/>
    <mergeCell ref="A349:J349"/>
    <mergeCell ref="A350:J352"/>
    <mergeCell ref="K348:K356"/>
    <mergeCell ref="H103:J103"/>
    <mergeCell ref="H104:J104"/>
    <mergeCell ref="H105:J105"/>
    <mergeCell ref="H99:J99"/>
    <mergeCell ref="H100:J100"/>
    <mergeCell ref="H101:J101"/>
    <mergeCell ref="H95:J95"/>
    <mergeCell ref="H96:J96"/>
    <mergeCell ref="H97:J97"/>
    <mergeCell ref="H98:J98"/>
    <mergeCell ref="H102:J102"/>
    <mergeCell ref="H86:J86"/>
    <mergeCell ref="H87:J87"/>
    <mergeCell ref="H90:J90"/>
    <mergeCell ref="H91:J91"/>
    <mergeCell ref="H88:J88"/>
    <mergeCell ref="H89:J89"/>
    <mergeCell ref="H78:J78"/>
    <mergeCell ref="H79:J79"/>
    <mergeCell ref="H80:J80"/>
    <mergeCell ref="H84:J84"/>
    <mergeCell ref="H85:J85"/>
    <mergeCell ref="D10:F10"/>
    <mergeCell ref="A4:K4"/>
    <mergeCell ref="A27:F27"/>
    <mergeCell ref="E25:E26"/>
    <mergeCell ref="A108:K108"/>
    <mergeCell ref="H56:J56"/>
    <mergeCell ref="H57:J57"/>
    <mergeCell ref="H58:J58"/>
    <mergeCell ref="H59:J59"/>
    <mergeCell ref="H60:J60"/>
    <mergeCell ref="H61:J61"/>
    <mergeCell ref="H62:J62"/>
    <mergeCell ref="H63:J63"/>
    <mergeCell ref="H64:J64"/>
    <mergeCell ref="H65:J65"/>
    <mergeCell ref="H69:J69"/>
    <mergeCell ref="H70:J70"/>
    <mergeCell ref="H71:J71"/>
    <mergeCell ref="H72:J72"/>
    <mergeCell ref="H73:J73"/>
    <mergeCell ref="H74:J74"/>
    <mergeCell ref="H75:J75"/>
    <mergeCell ref="H76:J76"/>
    <mergeCell ref="H77:J77"/>
    <mergeCell ref="A25:B26"/>
    <mergeCell ref="B49:E49"/>
    <mergeCell ref="B40:E41"/>
    <mergeCell ref="F40:F41"/>
    <mergeCell ref="B42:E42"/>
    <mergeCell ref="B43:E43"/>
    <mergeCell ref="B44:E44"/>
    <mergeCell ref="B45:E45"/>
    <mergeCell ref="B46:E46"/>
    <mergeCell ref="F25:F26"/>
    <mergeCell ref="B556:J559"/>
    <mergeCell ref="K552:K564"/>
    <mergeCell ref="B526:J527"/>
    <mergeCell ref="B518:J519"/>
    <mergeCell ref="K517:K528"/>
    <mergeCell ref="B530:J532"/>
    <mergeCell ref="B533:J534"/>
    <mergeCell ref="B536:J538"/>
    <mergeCell ref="B540:J541"/>
    <mergeCell ref="B560:J562"/>
    <mergeCell ref="B543:J546"/>
    <mergeCell ref="B547:J550"/>
    <mergeCell ref="K529:K551"/>
    <mergeCell ref="A494:K494"/>
    <mergeCell ref="K498:K503"/>
    <mergeCell ref="B504:J506"/>
    <mergeCell ref="K504:K507"/>
    <mergeCell ref="B509:J511"/>
    <mergeCell ref="B512:J513"/>
    <mergeCell ref="B514:J515"/>
    <mergeCell ref="K508:K516"/>
    <mergeCell ref="B460:K462"/>
    <mergeCell ref="B464:K465"/>
    <mergeCell ref="B467:K468"/>
    <mergeCell ref="B470:K471"/>
    <mergeCell ref="B473:K475"/>
    <mergeCell ref="B486:K489"/>
    <mergeCell ref="B482:K484"/>
    <mergeCell ref="B477:K478"/>
    <mergeCell ref="A491:K492"/>
    <mergeCell ref="G197:I197"/>
    <mergeCell ref="C29:D29"/>
    <mergeCell ref="A220:K220"/>
    <mergeCell ref="A270:K270"/>
    <mergeCell ref="A320:K320"/>
    <mergeCell ref="B333:J334"/>
    <mergeCell ref="K323:K334"/>
    <mergeCell ref="A323:J326"/>
    <mergeCell ref="A182:K185"/>
    <mergeCell ref="C187:F187"/>
    <mergeCell ref="C188:F188"/>
    <mergeCell ref="C189:F189"/>
    <mergeCell ref="C190:F190"/>
    <mergeCell ref="A199:K201"/>
    <mergeCell ref="C196:F196"/>
    <mergeCell ref="C197:F197"/>
    <mergeCell ref="G187:I187"/>
    <mergeCell ref="G188:I188"/>
    <mergeCell ref="G189:I189"/>
    <mergeCell ref="G190:I190"/>
    <mergeCell ref="G191:I191"/>
    <mergeCell ref="G192:I192"/>
    <mergeCell ref="G193:I193"/>
    <mergeCell ref="G194:I194"/>
    <mergeCell ref="G195:I195"/>
    <mergeCell ref="D248:H248"/>
    <mergeCell ref="F13:J13"/>
    <mergeCell ref="D6:H6"/>
    <mergeCell ref="B8:D8"/>
    <mergeCell ref="K88:K89"/>
    <mergeCell ref="K62:K63"/>
    <mergeCell ref="K77:K78"/>
    <mergeCell ref="K99:K100"/>
    <mergeCell ref="K102:K103"/>
    <mergeCell ref="A111:K113"/>
    <mergeCell ref="B47:E47"/>
    <mergeCell ref="B48:E48"/>
    <mergeCell ref="A30:B30"/>
    <mergeCell ref="A31:B32"/>
    <mergeCell ref="C31:D32"/>
    <mergeCell ref="E31:E32"/>
    <mergeCell ref="F31:F32"/>
    <mergeCell ref="G31:G32"/>
    <mergeCell ref="C30:D30"/>
    <mergeCell ref="C25:D26"/>
    <mergeCell ref="C28:D28"/>
    <mergeCell ref="A28:B28"/>
    <mergeCell ref="A29:B29"/>
  </mergeCells>
  <hyperlinks>
    <hyperlink ref="B524:G524" r:id="rId1" display="http://www1.dnr.wa.gov/nhp/refdesk/datasearch/wnhpwetlands.pdf"/>
    <hyperlink ref="A440" r:id="rId2" display="http://wdfw.wa.gov/publications/00165/wdfw00165.pdf"/>
    <hyperlink ref="A441" r:id="rId3"/>
    <hyperlink ref="B524" r:id="rId4"/>
  </hyperlinks>
  <pageMargins left="0.79541666666666666" right="0.80406250000000001" top="0.55208333333333337" bottom="0.75" header="0.3" footer="0.3"/>
  <pageSetup scale="83" orientation="portrait" r:id="rId5"/>
  <headerFooter>
    <oddHeader xml:space="preserve">&amp;L&amp;"Arial,Regular"&amp;10Wetland name or number &amp;U               &amp;U
&amp;C&amp;U
</oddHeader>
    <oddFooter>&amp;L&amp;"Arial,Regular"&amp;10Wetland Rating System for Western WA: 2014 Update
Rating Form - Effective January 1, 2015&amp;C&amp;"Arial,Regular"&amp;10&amp;P&amp;R&amp;"Arial,Regular"&amp;10WSDOT Adapted Form - January 14, 2015</oddFooter>
  </headerFooter>
  <rowBreaks count="10" manualBreakCount="10">
    <brk id="49" max="16383" man="1"/>
    <brk id="105" max="16383" man="1"/>
    <brk id="158" max="16383" man="1"/>
    <brk id="218" max="16383" man="1"/>
    <brk id="268" max="16383" man="1"/>
    <brk id="319" max="16383" man="1"/>
    <brk id="376" max="16383" man="1"/>
    <brk id="434" max="16383" man="1"/>
    <brk id="493" max="16383" man="1"/>
    <brk id="551"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42" r:id="rId8" name="Check Box 18">
              <controlPr defaultSize="0" autoFill="0" autoLine="0" autoPict="0" altText="">
                <anchor moveWithCells="1">
                  <from>
                    <xdr:col>10</xdr:col>
                    <xdr:colOff>285750</xdr:colOff>
                    <xdr:row>9</xdr:row>
                    <xdr:rowOff>28575</xdr:rowOff>
                  </from>
                  <to>
                    <xdr:col>10</xdr:col>
                    <xdr:colOff>533400</xdr:colOff>
                    <xdr:row>9</xdr:row>
                    <xdr:rowOff>180975</xdr:rowOff>
                  </to>
                </anchor>
              </controlPr>
            </control>
          </mc:Choice>
        </mc:AlternateContent>
        <mc:AlternateContent xmlns:mc="http://schemas.openxmlformats.org/markup-compatibility/2006">
          <mc:Choice Requires="x14">
            <control shapeId="1056" r:id="rId9" name="Check Box 32">
              <controlPr defaultSize="0" autoFill="0" autoLine="0" autoPict="0" altText="">
                <anchor moveWithCells="1">
                  <from>
                    <xdr:col>6</xdr:col>
                    <xdr:colOff>590550</xdr:colOff>
                    <xdr:row>15</xdr:row>
                    <xdr:rowOff>19050</xdr:rowOff>
                  </from>
                  <to>
                    <xdr:col>7</xdr:col>
                    <xdr:colOff>180975</xdr:colOff>
                    <xdr:row>15</xdr:row>
                    <xdr:rowOff>171450</xdr:rowOff>
                  </to>
                </anchor>
              </controlPr>
            </control>
          </mc:Choice>
        </mc:AlternateContent>
        <mc:AlternateContent xmlns:mc="http://schemas.openxmlformats.org/markup-compatibility/2006">
          <mc:Choice Requires="x14">
            <control shapeId="1087" r:id="rId10" name="Check Box 63">
              <controlPr defaultSize="0" autoFill="0" autoLine="0" autoPict="0" altText="">
                <anchor moveWithCells="1">
                  <from>
                    <xdr:col>9</xdr:col>
                    <xdr:colOff>438150</xdr:colOff>
                    <xdr:row>9</xdr:row>
                    <xdr:rowOff>19050</xdr:rowOff>
                  </from>
                  <to>
                    <xdr:col>10</xdr:col>
                    <xdr:colOff>28575</xdr:colOff>
                    <xdr:row>9</xdr:row>
                    <xdr:rowOff>171450</xdr:rowOff>
                  </to>
                </anchor>
              </controlPr>
            </control>
          </mc:Choice>
        </mc:AlternateContent>
        <mc:AlternateContent xmlns:mc="http://schemas.openxmlformats.org/markup-compatibility/2006">
          <mc:Choice Requires="x14">
            <control shapeId="1093" r:id="rId11" name="Check Box 69">
              <controlPr defaultSize="0" autoFill="0" autoLine="0" autoPict="0" altText="">
                <anchor moveWithCells="1">
                  <from>
                    <xdr:col>7</xdr:col>
                    <xdr:colOff>257175</xdr:colOff>
                    <xdr:row>7</xdr:row>
                    <xdr:rowOff>19050</xdr:rowOff>
                  </from>
                  <to>
                    <xdr:col>7</xdr:col>
                    <xdr:colOff>504825</xdr:colOff>
                    <xdr:row>7</xdr:row>
                    <xdr:rowOff>171450</xdr:rowOff>
                  </to>
                </anchor>
              </controlPr>
            </control>
          </mc:Choice>
        </mc:AlternateContent>
        <mc:AlternateContent xmlns:mc="http://schemas.openxmlformats.org/markup-compatibility/2006">
          <mc:Choice Requires="x14">
            <control shapeId="1094" r:id="rId12" name="Check Box 70">
              <controlPr defaultSize="0" autoFill="0" autoLine="0" autoPict="0" altText="">
                <anchor moveWithCells="1">
                  <from>
                    <xdr:col>6</xdr:col>
                    <xdr:colOff>457200</xdr:colOff>
                    <xdr:row>7</xdr:row>
                    <xdr:rowOff>19050</xdr:rowOff>
                  </from>
                  <to>
                    <xdr:col>7</xdr:col>
                    <xdr:colOff>47625</xdr:colOff>
                    <xdr:row>7</xdr:row>
                    <xdr:rowOff>171450</xdr:rowOff>
                  </to>
                </anchor>
              </controlPr>
            </control>
          </mc:Choice>
        </mc:AlternateContent>
        <mc:AlternateContent xmlns:mc="http://schemas.openxmlformats.org/markup-compatibility/2006">
          <mc:Choice Requires="x14">
            <control shapeId="1095" r:id="rId13" name="Check Box 71">
              <controlPr defaultSize="0" autoFill="0" autoLine="0" autoPict="0" altText="">
                <anchor moveWithCells="1">
                  <from>
                    <xdr:col>0</xdr:col>
                    <xdr:colOff>419100</xdr:colOff>
                    <xdr:row>116</xdr:row>
                    <xdr:rowOff>19050</xdr:rowOff>
                  </from>
                  <to>
                    <xdr:col>1</xdr:col>
                    <xdr:colOff>9525</xdr:colOff>
                    <xdr:row>116</xdr:row>
                    <xdr:rowOff>171450</xdr:rowOff>
                  </to>
                </anchor>
              </controlPr>
            </control>
          </mc:Choice>
        </mc:AlternateContent>
        <mc:AlternateContent xmlns:mc="http://schemas.openxmlformats.org/markup-compatibility/2006">
          <mc:Choice Requires="x14">
            <control shapeId="1097" r:id="rId14" name="Check Box 73">
              <controlPr defaultSize="0" autoFill="0" autoLine="0" autoPict="0" altText="">
                <anchor moveWithCells="1">
                  <from>
                    <xdr:col>4</xdr:col>
                    <xdr:colOff>590550</xdr:colOff>
                    <xdr:row>116</xdr:row>
                    <xdr:rowOff>28575</xdr:rowOff>
                  </from>
                  <to>
                    <xdr:col>5</xdr:col>
                    <xdr:colOff>0</xdr:colOff>
                    <xdr:row>116</xdr:row>
                    <xdr:rowOff>180975</xdr:rowOff>
                  </to>
                </anchor>
              </controlPr>
            </control>
          </mc:Choice>
        </mc:AlternateContent>
        <mc:AlternateContent xmlns:mc="http://schemas.openxmlformats.org/markup-compatibility/2006">
          <mc:Choice Requires="x14">
            <control shapeId="1099" r:id="rId15" name="Check Box 75">
              <controlPr defaultSize="0" autoFill="0" autoLine="0" autoPict="0" altText="">
                <anchor moveWithCells="1">
                  <from>
                    <xdr:col>6</xdr:col>
                    <xdr:colOff>428625</xdr:colOff>
                    <xdr:row>120</xdr:row>
                    <xdr:rowOff>28575</xdr:rowOff>
                  </from>
                  <to>
                    <xdr:col>7</xdr:col>
                    <xdr:colOff>28575</xdr:colOff>
                    <xdr:row>120</xdr:row>
                    <xdr:rowOff>180975</xdr:rowOff>
                  </to>
                </anchor>
              </controlPr>
            </control>
          </mc:Choice>
        </mc:AlternateContent>
        <mc:AlternateContent xmlns:mc="http://schemas.openxmlformats.org/markup-compatibility/2006">
          <mc:Choice Requires="x14">
            <control shapeId="1101" r:id="rId16" name="Check Box 77">
              <controlPr defaultSize="0" autoFill="0" autoLine="0" autoPict="0" altText="">
                <anchor moveWithCells="1">
                  <from>
                    <xdr:col>6</xdr:col>
                    <xdr:colOff>438150</xdr:colOff>
                    <xdr:row>128</xdr:row>
                    <xdr:rowOff>38100</xdr:rowOff>
                  </from>
                  <to>
                    <xdr:col>7</xdr:col>
                    <xdr:colOff>38100</xdr:colOff>
                    <xdr:row>128</xdr:row>
                    <xdr:rowOff>171450</xdr:rowOff>
                  </to>
                </anchor>
              </controlPr>
            </control>
          </mc:Choice>
        </mc:AlternateContent>
        <mc:AlternateContent xmlns:mc="http://schemas.openxmlformats.org/markup-compatibility/2006">
          <mc:Choice Requires="x14">
            <control shapeId="1105" r:id="rId17" name="Check Box 81">
              <controlPr defaultSize="0" autoFill="0" autoLine="0" autoPict="0" altText="">
                <anchor moveWithCells="1">
                  <from>
                    <xdr:col>4</xdr:col>
                    <xdr:colOff>581025</xdr:colOff>
                    <xdr:row>136</xdr:row>
                    <xdr:rowOff>28575</xdr:rowOff>
                  </from>
                  <to>
                    <xdr:col>5</xdr:col>
                    <xdr:colOff>19050</xdr:colOff>
                    <xdr:row>136</xdr:row>
                    <xdr:rowOff>180975</xdr:rowOff>
                  </to>
                </anchor>
              </controlPr>
            </control>
          </mc:Choice>
        </mc:AlternateContent>
        <mc:AlternateContent xmlns:mc="http://schemas.openxmlformats.org/markup-compatibility/2006">
          <mc:Choice Requires="x14">
            <control shapeId="1110" r:id="rId18" name="Check Box 86">
              <controlPr defaultSize="0" autoFill="0" autoLine="0" autoPict="0" altText="">
                <anchor moveWithCells="1">
                  <from>
                    <xdr:col>6</xdr:col>
                    <xdr:colOff>438150</xdr:colOff>
                    <xdr:row>144</xdr:row>
                    <xdr:rowOff>19050</xdr:rowOff>
                  </from>
                  <to>
                    <xdr:col>7</xdr:col>
                    <xdr:colOff>38100</xdr:colOff>
                    <xdr:row>144</xdr:row>
                    <xdr:rowOff>171450</xdr:rowOff>
                  </to>
                </anchor>
              </controlPr>
            </control>
          </mc:Choice>
        </mc:AlternateContent>
        <mc:AlternateContent xmlns:mc="http://schemas.openxmlformats.org/markup-compatibility/2006">
          <mc:Choice Requires="x14">
            <control shapeId="1114" r:id="rId19" name="Check Box 90">
              <controlPr defaultSize="0" autoFill="0" autoLine="0" autoPict="0" altText="">
                <anchor moveWithCells="1">
                  <from>
                    <xdr:col>6</xdr:col>
                    <xdr:colOff>438150</xdr:colOff>
                    <xdr:row>155</xdr:row>
                    <xdr:rowOff>28575</xdr:rowOff>
                  </from>
                  <to>
                    <xdr:col>7</xdr:col>
                    <xdr:colOff>38100</xdr:colOff>
                    <xdr:row>155</xdr:row>
                    <xdr:rowOff>180975</xdr:rowOff>
                  </to>
                </anchor>
              </controlPr>
            </control>
          </mc:Choice>
        </mc:AlternateContent>
        <mc:AlternateContent xmlns:mc="http://schemas.openxmlformats.org/markup-compatibility/2006">
          <mc:Choice Requires="x14">
            <control shapeId="1115" r:id="rId20" name="Check Box 91">
              <controlPr defaultSize="0" autoFill="0" autoLine="0" autoPict="0" altText="">
                <anchor moveWithCells="1">
                  <from>
                    <xdr:col>9</xdr:col>
                    <xdr:colOff>419100</xdr:colOff>
                    <xdr:row>15</xdr:row>
                    <xdr:rowOff>19050</xdr:rowOff>
                  </from>
                  <to>
                    <xdr:col>10</xdr:col>
                    <xdr:colOff>38100</xdr:colOff>
                    <xdr:row>15</xdr:row>
                    <xdr:rowOff>171450</xdr:rowOff>
                  </to>
                </anchor>
              </controlPr>
            </control>
          </mc:Choice>
        </mc:AlternateContent>
        <mc:AlternateContent xmlns:mc="http://schemas.openxmlformats.org/markup-compatibility/2006">
          <mc:Choice Requires="x14">
            <control shapeId="1119" r:id="rId21" name="Check Box 95">
              <controlPr defaultSize="0" autoFill="0" autoLine="0" autoPict="0" altText="">
                <anchor moveWithCells="1">
                  <from>
                    <xdr:col>5</xdr:col>
                    <xdr:colOff>438150</xdr:colOff>
                    <xdr:row>164</xdr:row>
                    <xdr:rowOff>19050</xdr:rowOff>
                  </from>
                  <to>
                    <xdr:col>6</xdr:col>
                    <xdr:colOff>38100</xdr:colOff>
                    <xdr:row>164</xdr:row>
                    <xdr:rowOff>171450</xdr:rowOff>
                  </to>
                </anchor>
              </controlPr>
            </control>
          </mc:Choice>
        </mc:AlternateContent>
        <mc:AlternateContent xmlns:mc="http://schemas.openxmlformats.org/markup-compatibility/2006">
          <mc:Choice Requires="x14">
            <control shapeId="1121" r:id="rId22" name="Check Box 97">
              <controlPr defaultSize="0" autoFill="0" autoLine="0" autoPict="0" altText="">
                <anchor moveWithCells="1">
                  <from>
                    <xdr:col>5</xdr:col>
                    <xdr:colOff>438150</xdr:colOff>
                    <xdr:row>171</xdr:row>
                    <xdr:rowOff>19050</xdr:rowOff>
                  </from>
                  <to>
                    <xdr:col>6</xdr:col>
                    <xdr:colOff>38100</xdr:colOff>
                    <xdr:row>171</xdr:row>
                    <xdr:rowOff>171450</xdr:rowOff>
                  </to>
                </anchor>
              </controlPr>
            </control>
          </mc:Choice>
        </mc:AlternateContent>
        <mc:AlternateContent xmlns:mc="http://schemas.openxmlformats.org/markup-compatibility/2006">
          <mc:Choice Requires="x14">
            <control shapeId="1145" r:id="rId23" name="Check Box 121">
              <controlPr defaultSize="0" autoFill="0" autoLine="0" autoPict="0" altText="">
                <anchor moveWithCells="1">
                  <from>
                    <xdr:col>3</xdr:col>
                    <xdr:colOff>523875</xdr:colOff>
                    <xdr:row>392</xdr:row>
                    <xdr:rowOff>38100</xdr:rowOff>
                  </from>
                  <to>
                    <xdr:col>4</xdr:col>
                    <xdr:colOff>85725</xdr:colOff>
                    <xdr:row>393</xdr:row>
                    <xdr:rowOff>0</xdr:rowOff>
                  </to>
                </anchor>
              </controlPr>
            </control>
          </mc:Choice>
        </mc:AlternateContent>
        <mc:AlternateContent xmlns:mc="http://schemas.openxmlformats.org/markup-compatibility/2006">
          <mc:Choice Requires="x14">
            <control shapeId="1147" r:id="rId24" name="Check Box 123">
              <controlPr defaultSize="0" autoFill="0" autoLine="0" autoPict="0" altText="">
                <anchor moveWithCells="1">
                  <from>
                    <xdr:col>5</xdr:col>
                    <xdr:colOff>57150</xdr:colOff>
                    <xdr:row>392</xdr:row>
                    <xdr:rowOff>38100</xdr:rowOff>
                  </from>
                  <to>
                    <xdr:col>5</xdr:col>
                    <xdr:colOff>304800</xdr:colOff>
                    <xdr:row>393</xdr:row>
                    <xdr:rowOff>0</xdr:rowOff>
                  </to>
                </anchor>
              </controlPr>
            </control>
          </mc:Choice>
        </mc:AlternateContent>
        <mc:AlternateContent xmlns:mc="http://schemas.openxmlformats.org/markup-compatibility/2006">
          <mc:Choice Requires="x14">
            <control shapeId="1148" r:id="rId25" name="Check Box 124">
              <controlPr defaultSize="0" autoFill="0" autoLine="0" autoPict="0" altText="">
                <anchor moveWithCells="1">
                  <from>
                    <xdr:col>6</xdr:col>
                    <xdr:colOff>333375</xdr:colOff>
                    <xdr:row>392</xdr:row>
                    <xdr:rowOff>38100</xdr:rowOff>
                  </from>
                  <to>
                    <xdr:col>6</xdr:col>
                    <xdr:colOff>581025</xdr:colOff>
                    <xdr:row>393</xdr:row>
                    <xdr:rowOff>0</xdr:rowOff>
                  </to>
                </anchor>
              </controlPr>
            </control>
          </mc:Choice>
        </mc:AlternateContent>
        <mc:AlternateContent xmlns:mc="http://schemas.openxmlformats.org/markup-compatibility/2006">
          <mc:Choice Requires="x14">
            <control shapeId="1149" r:id="rId26" name="Check Box 125">
              <controlPr defaultSize="0" autoFill="0" autoLine="0" autoPict="0" altText="">
                <anchor moveWithCells="1">
                  <from>
                    <xdr:col>4</xdr:col>
                    <xdr:colOff>247650</xdr:colOff>
                    <xdr:row>416</xdr:row>
                    <xdr:rowOff>28575</xdr:rowOff>
                  </from>
                  <to>
                    <xdr:col>4</xdr:col>
                    <xdr:colOff>495300</xdr:colOff>
                    <xdr:row>416</xdr:row>
                    <xdr:rowOff>180975</xdr:rowOff>
                  </to>
                </anchor>
              </controlPr>
            </control>
          </mc:Choice>
        </mc:AlternateContent>
        <mc:AlternateContent xmlns:mc="http://schemas.openxmlformats.org/markup-compatibility/2006">
          <mc:Choice Requires="x14">
            <control shapeId="1150" r:id="rId27" name="Check Box 126">
              <controlPr defaultSize="0" autoFill="0" autoLine="0" autoPict="0" altText="">
                <anchor moveWithCells="1">
                  <from>
                    <xdr:col>5</xdr:col>
                    <xdr:colOff>304800</xdr:colOff>
                    <xdr:row>416</xdr:row>
                    <xdr:rowOff>28575</xdr:rowOff>
                  </from>
                  <to>
                    <xdr:col>5</xdr:col>
                    <xdr:colOff>552450</xdr:colOff>
                    <xdr:row>416</xdr:row>
                    <xdr:rowOff>180975</xdr:rowOff>
                  </to>
                </anchor>
              </controlPr>
            </control>
          </mc:Choice>
        </mc:AlternateContent>
        <mc:AlternateContent xmlns:mc="http://schemas.openxmlformats.org/markup-compatibility/2006">
          <mc:Choice Requires="x14">
            <control shapeId="1152" r:id="rId28" name="Check Box 128">
              <controlPr defaultSize="0" autoFill="0" autoLine="0" autoPict="0" altText="">
                <anchor moveWithCells="1">
                  <from>
                    <xdr:col>6</xdr:col>
                    <xdr:colOff>552450</xdr:colOff>
                    <xdr:row>416</xdr:row>
                    <xdr:rowOff>28575</xdr:rowOff>
                  </from>
                  <to>
                    <xdr:col>7</xdr:col>
                    <xdr:colOff>171450</xdr:colOff>
                    <xdr:row>416</xdr:row>
                    <xdr:rowOff>180975</xdr:rowOff>
                  </to>
                </anchor>
              </controlPr>
            </control>
          </mc:Choice>
        </mc:AlternateContent>
        <mc:AlternateContent xmlns:mc="http://schemas.openxmlformats.org/markup-compatibility/2006">
          <mc:Choice Requires="x14">
            <control shapeId="1161" r:id="rId29" name="Check Box 137">
              <controlPr defaultSize="0" autoFill="0" autoLine="0" autoPict="0" altText="">
                <anchor moveWithCells="1">
                  <from>
                    <xdr:col>3</xdr:col>
                    <xdr:colOff>685800</xdr:colOff>
                    <xdr:row>433</xdr:row>
                    <xdr:rowOff>19050</xdr:rowOff>
                  </from>
                  <to>
                    <xdr:col>4</xdr:col>
                    <xdr:colOff>247650</xdr:colOff>
                    <xdr:row>433</xdr:row>
                    <xdr:rowOff>171450</xdr:rowOff>
                  </to>
                </anchor>
              </controlPr>
            </control>
          </mc:Choice>
        </mc:AlternateContent>
        <mc:AlternateContent xmlns:mc="http://schemas.openxmlformats.org/markup-compatibility/2006">
          <mc:Choice Requires="x14">
            <control shapeId="1162" r:id="rId30" name="Check Box 138">
              <controlPr defaultSize="0" autoFill="0" autoLine="0" autoPict="0" altText="">
                <anchor moveWithCells="1">
                  <from>
                    <xdr:col>4</xdr:col>
                    <xdr:colOff>714375</xdr:colOff>
                    <xdr:row>433</xdr:row>
                    <xdr:rowOff>28575</xdr:rowOff>
                  </from>
                  <to>
                    <xdr:col>5</xdr:col>
                    <xdr:colOff>152400</xdr:colOff>
                    <xdr:row>433</xdr:row>
                    <xdr:rowOff>180975</xdr:rowOff>
                  </to>
                </anchor>
              </controlPr>
            </control>
          </mc:Choice>
        </mc:AlternateContent>
        <mc:AlternateContent xmlns:mc="http://schemas.openxmlformats.org/markup-compatibility/2006">
          <mc:Choice Requires="x14">
            <control shapeId="1163" r:id="rId31" name="Check Box 139">
              <controlPr defaultSize="0" autoFill="0" autoLine="0" autoPict="0" altText="">
                <anchor moveWithCells="1">
                  <from>
                    <xdr:col>2</xdr:col>
                    <xdr:colOff>476250</xdr:colOff>
                    <xdr:row>433</xdr:row>
                    <xdr:rowOff>28575</xdr:rowOff>
                  </from>
                  <to>
                    <xdr:col>3</xdr:col>
                    <xdr:colOff>209550</xdr:colOff>
                    <xdr:row>433</xdr:row>
                    <xdr:rowOff>180975</xdr:rowOff>
                  </to>
                </anchor>
              </controlPr>
            </control>
          </mc:Choice>
        </mc:AlternateContent>
        <mc:AlternateContent xmlns:mc="http://schemas.openxmlformats.org/markup-compatibility/2006">
          <mc:Choice Requires="x14">
            <control shapeId="1164" r:id="rId32" name="Check Box 140">
              <controlPr defaultSize="0" autoFill="0" autoLine="0" autoPict="0" altText="">
                <anchor moveWithCells="1">
                  <from>
                    <xdr:col>0</xdr:col>
                    <xdr:colOff>333375</xdr:colOff>
                    <xdr:row>445</xdr:row>
                    <xdr:rowOff>19050</xdr:rowOff>
                  </from>
                  <to>
                    <xdr:col>0</xdr:col>
                    <xdr:colOff>581025</xdr:colOff>
                    <xdr:row>445</xdr:row>
                    <xdr:rowOff>171450</xdr:rowOff>
                  </to>
                </anchor>
              </controlPr>
            </control>
          </mc:Choice>
        </mc:AlternateContent>
        <mc:AlternateContent xmlns:mc="http://schemas.openxmlformats.org/markup-compatibility/2006">
          <mc:Choice Requires="x14">
            <control shapeId="1167" r:id="rId33" name="Check Box 143">
              <controlPr defaultSize="0" autoFill="0" autoLine="0" autoPict="0" altText="">
                <anchor moveWithCells="1">
                  <from>
                    <xdr:col>0</xdr:col>
                    <xdr:colOff>333375</xdr:colOff>
                    <xdr:row>447</xdr:row>
                    <xdr:rowOff>19050</xdr:rowOff>
                  </from>
                  <to>
                    <xdr:col>0</xdr:col>
                    <xdr:colOff>581025</xdr:colOff>
                    <xdr:row>447</xdr:row>
                    <xdr:rowOff>171450</xdr:rowOff>
                  </to>
                </anchor>
              </controlPr>
            </control>
          </mc:Choice>
        </mc:AlternateContent>
        <mc:AlternateContent xmlns:mc="http://schemas.openxmlformats.org/markup-compatibility/2006">
          <mc:Choice Requires="x14">
            <control shapeId="1168" r:id="rId34" name="Check Box 144">
              <controlPr defaultSize="0" autoFill="0" autoLine="0" autoPict="0" altText="">
                <anchor moveWithCells="1">
                  <from>
                    <xdr:col>0</xdr:col>
                    <xdr:colOff>333375</xdr:colOff>
                    <xdr:row>450</xdr:row>
                    <xdr:rowOff>19050</xdr:rowOff>
                  </from>
                  <to>
                    <xdr:col>0</xdr:col>
                    <xdr:colOff>581025</xdr:colOff>
                    <xdr:row>450</xdr:row>
                    <xdr:rowOff>171450</xdr:rowOff>
                  </to>
                </anchor>
              </controlPr>
            </control>
          </mc:Choice>
        </mc:AlternateContent>
        <mc:AlternateContent xmlns:mc="http://schemas.openxmlformats.org/markup-compatibility/2006">
          <mc:Choice Requires="x14">
            <control shapeId="1169" r:id="rId35" name="Check Box 145">
              <controlPr defaultSize="0" autoFill="0" autoLine="0" autoPict="0" altText="">
                <anchor moveWithCells="1">
                  <from>
                    <xdr:col>0</xdr:col>
                    <xdr:colOff>333375</xdr:colOff>
                    <xdr:row>452</xdr:row>
                    <xdr:rowOff>19050</xdr:rowOff>
                  </from>
                  <to>
                    <xdr:col>0</xdr:col>
                    <xdr:colOff>581025</xdr:colOff>
                    <xdr:row>453</xdr:row>
                    <xdr:rowOff>9525</xdr:rowOff>
                  </to>
                </anchor>
              </controlPr>
            </control>
          </mc:Choice>
        </mc:AlternateContent>
        <mc:AlternateContent xmlns:mc="http://schemas.openxmlformats.org/markup-compatibility/2006">
          <mc:Choice Requires="x14">
            <control shapeId="1170" r:id="rId36" name="Check Box 146">
              <controlPr defaultSize="0" autoFill="0" autoLine="0" autoPict="0" altText="">
                <anchor moveWithCells="1">
                  <from>
                    <xdr:col>0</xdr:col>
                    <xdr:colOff>333375</xdr:colOff>
                    <xdr:row>459</xdr:row>
                    <xdr:rowOff>19050</xdr:rowOff>
                  </from>
                  <to>
                    <xdr:col>0</xdr:col>
                    <xdr:colOff>581025</xdr:colOff>
                    <xdr:row>459</xdr:row>
                    <xdr:rowOff>171450</xdr:rowOff>
                  </to>
                </anchor>
              </controlPr>
            </control>
          </mc:Choice>
        </mc:AlternateContent>
        <mc:AlternateContent xmlns:mc="http://schemas.openxmlformats.org/markup-compatibility/2006">
          <mc:Choice Requires="x14">
            <control shapeId="1171" r:id="rId37" name="Check Box 147">
              <controlPr defaultSize="0" autoFill="0" autoLine="0" autoPict="0" altText="">
                <anchor moveWithCells="1">
                  <from>
                    <xdr:col>0</xdr:col>
                    <xdr:colOff>333375</xdr:colOff>
                    <xdr:row>463</xdr:row>
                    <xdr:rowOff>19050</xdr:rowOff>
                  </from>
                  <to>
                    <xdr:col>0</xdr:col>
                    <xdr:colOff>581025</xdr:colOff>
                    <xdr:row>463</xdr:row>
                    <xdr:rowOff>171450</xdr:rowOff>
                  </to>
                </anchor>
              </controlPr>
            </control>
          </mc:Choice>
        </mc:AlternateContent>
        <mc:AlternateContent xmlns:mc="http://schemas.openxmlformats.org/markup-compatibility/2006">
          <mc:Choice Requires="x14">
            <control shapeId="1172" r:id="rId38" name="Check Box 148">
              <controlPr defaultSize="0" autoFill="0" autoLine="0" autoPict="0" altText="">
                <anchor moveWithCells="1">
                  <from>
                    <xdr:col>0</xdr:col>
                    <xdr:colOff>333375</xdr:colOff>
                    <xdr:row>466</xdr:row>
                    <xdr:rowOff>19050</xdr:rowOff>
                  </from>
                  <to>
                    <xdr:col>0</xdr:col>
                    <xdr:colOff>581025</xdr:colOff>
                    <xdr:row>466</xdr:row>
                    <xdr:rowOff>171450</xdr:rowOff>
                  </to>
                </anchor>
              </controlPr>
            </control>
          </mc:Choice>
        </mc:AlternateContent>
        <mc:AlternateContent xmlns:mc="http://schemas.openxmlformats.org/markup-compatibility/2006">
          <mc:Choice Requires="x14">
            <control shapeId="1173" r:id="rId39" name="Check Box 149">
              <controlPr defaultSize="0" autoFill="0" autoLine="0" autoPict="0" altText="">
                <anchor moveWithCells="1">
                  <from>
                    <xdr:col>0</xdr:col>
                    <xdr:colOff>333375</xdr:colOff>
                    <xdr:row>469</xdr:row>
                    <xdr:rowOff>19050</xdr:rowOff>
                  </from>
                  <to>
                    <xdr:col>0</xdr:col>
                    <xdr:colOff>581025</xdr:colOff>
                    <xdr:row>469</xdr:row>
                    <xdr:rowOff>171450</xdr:rowOff>
                  </to>
                </anchor>
              </controlPr>
            </control>
          </mc:Choice>
        </mc:AlternateContent>
        <mc:AlternateContent xmlns:mc="http://schemas.openxmlformats.org/markup-compatibility/2006">
          <mc:Choice Requires="x14">
            <control shapeId="1174" r:id="rId40" name="Check Box 150">
              <controlPr defaultSize="0" autoFill="0" autoLine="0" autoPict="0" altText="">
                <anchor moveWithCells="1">
                  <from>
                    <xdr:col>0</xdr:col>
                    <xdr:colOff>333375</xdr:colOff>
                    <xdr:row>472</xdr:row>
                    <xdr:rowOff>19050</xdr:rowOff>
                  </from>
                  <to>
                    <xdr:col>0</xdr:col>
                    <xdr:colOff>581025</xdr:colOff>
                    <xdr:row>472</xdr:row>
                    <xdr:rowOff>171450</xdr:rowOff>
                  </to>
                </anchor>
              </controlPr>
            </control>
          </mc:Choice>
        </mc:AlternateContent>
        <mc:AlternateContent xmlns:mc="http://schemas.openxmlformats.org/markup-compatibility/2006">
          <mc:Choice Requires="x14">
            <control shapeId="1175" r:id="rId41" name="Check Box 151">
              <controlPr defaultSize="0" autoFill="0" autoLine="0" autoPict="0" altText="">
                <anchor moveWithCells="1">
                  <from>
                    <xdr:col>0</xdr:col>
                    <xdr:colOff>333375</xdr:colOff>
                    <xdr:row>476</xdr:row>
                    <xdr:rowOff>19050</xdr:rowOff>
                  </from>
                  <to>
                    <xdr:col>0</xdr:col>
                    <xdr:colOff>581025</xdr:colOff>
                    <xdr:row>476</xdr:row>
                    <xdr:rowOff>171450</xdr:rowOff>
                  </to>
                </anchor>
              </controlPr>
            </control>
          </mc:Choice>
        </mc:AlternateContent>
        <mc:AlternateContent xmlns:mc="http://schemas.openxmlformats.org/markup-compatibility/2006">
          <mc:Choice Requires="x14">
            <control shapeId="1176" r:id="rId42" name="Check Box 152">
              <controlPr defaultSize="0" autoFill="0" autoLine="0" autoPict="0" altText="">
                <anchor moveWithCells="1">
                  <from>
                    <xdr:col>0</xdr:col>
                    <xdr:colOff>333375</xdr:colOff>
                    <xdr:row>479</xdr:row>
                    <xdr:rowOff>19050</xdr:rowOff>
                  </from>
                  <to>
                    <xdr:col>0</xdr:col>
                    <xdr:colOff>581025</xdr:colOff>
                    <xdr:row>479</xdr:row>
                    <xdr:rowOff>171450</xdr:rowOff>
                  </to>
                </anchor>
              </controlPr>
            </control>
          </mc:Choice>
        </mc:AlternateContent>
        <mc:AlternateContent xmlns:mc="http://schemas.openxmlformats.org/markup-compatibility/2006">
          <mc:Choice Requires="x14">
            <control shapeId="1177" r:id="rId43" name="Check Box 153">
              <controlPr defaultSize="0" autoFill="0" autoLine="0" autoPict="0" altText="">
                <anchor moveWithCells="1">
                  <from>
                    <xdr:col>0</xdr:col>
                    <xdr:colOff>333375</xdr:colOff>
                    <xdr:row>481</xdr:row>
                    <xdr:rowOff>19050</xdr:rowOff>
                  </from>
                  <to>
                    <xdr:col>0</xdr:col>
                    <xdr:colOff>581025</xdr:colOff>
                    <xdr:row>481</xdr:row>
                    <xdr:rowOff>171450</xdr:rowOff>
                  </to>
                </anchor>
              </controlPr>
            </control>
          </mc:Choice>
        </mc:AlternateContent>
        <mc:AlternateContent xmlns:mc="http://schemas.openxmlformats.org/markup-compatibility/2006">
          <mc:Choice Requires="x14">
            <control shapeId="1178" r:id="rId44" name="Check Box 154">
              <controlPr defaultSize="0" autoFill="0" autoLine="0" autoPict="0" altText="">
                <anchor moveWithCells="1">
                  <from>
                    <xdr:col>0</xdr:col>
                    <xdr:colOff>333375</xdr:colOff>
                    <xdr:row>485</xdr:row>
                    <xdr:rowOff>19050</xdr:rowOff>
                  </from>
                  <to>
                    <xdr:col>0</xdr:col>
                    <xdr:colOff>581025</xdr:colOff>
                    <xdr:row>485</xdr:row>
                    <xdr:rowOff>171450</xdr:rowOff>
                  </to>
                </anchor>
              </controlPr>
            </control>
          </mc:Choice>
        </mc:AlternateContent>
        <mc:AlternateContent xmlns:mc="http://schemas.openxmlformats.org/markup-compatibility/2006">
          <mc:Choice Requires="x14">
            <control shapeId="1183" r:id="rId45" name="Check Box 159">
              <controlPr defaultSize="0" autoFill="0" autoLine="0" autoPict="0" altText="">
                <anchor moveWithCells="1">
                  <from>
                    <xdr:col>3</xdr:col>
                    <xdr:colOff>447675</xdr:colOff>
                    <xdr:row>502</xdr:row>
                    <xdr:rowOff>28575</xdr:rowOff>
                  </from>
                  <to>
                    <xdr:col>4</xdr:col>
                    <xdr:colOff>19050</xdr:colOff>
                    <xdr:row>502</xdr:row>
                    <xdr:rowOff>180975</xdr:rowOff>
                  </to>
                </anchor>
              </controlPr>
            </control>
          </mc:Choice>
        </mc:AlternateContent>
        <mc:AlternateContent xmlns:mc="http://schemas.openxmlformats.org/markup-compatibility/2006">
          <mc:Choice Requires="x14">
            <control shapeId="1184" r:id="rId46" name="Check Box 160">
              <controlPr defaultSize="0" autoFill="0" autoLine="0" autoPict="0" altText="">
                <anchor moveWithCells="1">
                  <from>
                    <xdr:col>6</xdr:col>
                    <xdr:colOff>190500</xdr:colOff>
                    <xdr:row>502</xdr:row>
                    <xdr:rowOff>38100</xdr:rowOff>
                  </from>
                  <to>
                    <xdr:col>6</xdr:col>
                    <xdr:colOff>447675</xdr:colOff>
                    <xdr:row>502</xdr:row>
                    <xdr:rowOff>190500</xdr:rowOff>
                  </to>
                </anchor>
              </controlPr>
            </control>
          </mc:Choice>
        </mc:AlternateContent>
        <mc:AlternateContent xmlns:mc="http://schemas.openxmlformats.org/markup-compatibility/2006">
          <mc:Choice Requires="x14">
            <control shapeId="1185" r:id="rId47" name="Check Box 161">
              <controlPr defaultSize="0" autoFill="0" autoLine="0" autoPict="0" altText="">
                <anchor moveWithCells="1">
                  <from>
                    <xdr:col>4</xdr:col>
                    <xdr:colOff>590550</xdr:colOff>
                    <xdr:row>506</xdr:row>
                    <xdr:rowOff>28575</xdr:rowOff>
                  </from>
                  <to>
                    <xdr:col>5</xdr:col>
                    <xdr:colOff>28575</xdr:colOff>
                    <xdr:row>506</xdr:row>
                    <xdr:rowOff>180975</xdr:rowOff>
                  </to>
                </anchor>
              </controlPr>
            </control>
          </mc:Choice>
        </mc:AlternateContent>
        <mc:AlternateContent xmlns:mc="http://schemas.openxmlformats.org/markup-compatibility/2006">
          <mc:Choice Requires="x14">
            <control shapeId="1187" r:id="rId48" name="Check Box 163">
              <controlPr defaultSize="0" autoFill="0" autoLine="0" autoPict="0" altText="">
                <anchor moveWithCells="1">
                  <from>
                    <xdr:col>7</xdr:col>
                    <xdr:colOff>428625</xdr:colOff>
                    <xdr:row>506</xdr:row>
                    <xdr:rowOff>19050</xdr:rowOff>
                  </from>
                  <to>
                    <xdr:col>8</xdr:col>
                    <xdr:colOff>19050</xdr:colOff>
                    <xdr:row>506</xdr:row>
                    <xdr:rowOff>171450</xdr:rowOff>
                  </to>
                </anchor>
              </controlPr>
            </control>
          </mc:Choice>
        </mc:AlternateContent>
        <mc:AlternateContent xmlns:mc="http://schemas.openxmlformats.org/markup-compatibility/2006">
          <mc:Choice Requires="x14">
            <control shapeId="1192" r:id="rId49" name="Check Box 168">
              <controlPr defaultSize="0" autoFill="0" autoLine="0" autoPict="0" altText="">
                <anchor moveWithCells="1">
                  <from>
                    <xdr:col>7</xdr:col>
                    <xdr:colOff>409575</xdr:colOff>
                    <xdr:row>515</xdr:row>
                    <xdr:rowOff>38100</xdr:rowOff>
                  </from>
                  <to>
                    <xdr:col>8</xdr:col>
                    <xdr:colOff>0</xdr:colOff>
                    <xdr:row>515</xdr:row>
                    <xdr:rowOff>190500</xdr:rowOff>
                  </to>
                </anchor>
              </controlPr>
            </control>
          </mc:Choice>
        </mc:AlternateContent>
        <mc:AlternateContent xmlns:mc="http://schemas.openxmlformats.org/markup-compatibility/2006">
          <mc:Choice Requires="x14">
            <control shapeId="1193" r:id="rId50" name="Check Box 169">
              <controlPr defaultSize="0" autoFill="0" autoLine="0" autoPict="0" altText="">
                <anchor moveWithCells="1">
                  <from>
                    <xdr:col>4</xdr:col>
                    <xdr:colOff>590550</xdr:colOff>
                    <xdr:row>515</xdr:row>
                    <xdr:rowOff>19050</xdr:rowOff>
                  </from>
                  <to>
                    <xdr:col>5</xdr:col>
                    <xdr:colOff>28575</xdr:colOff>
                    <xdr:row>515</xdr:row>
                    <xdr:rowOff>171450</xdr:rowOff>
                  </to>
                </anchor>
              </controlPr>
            </control>
          </mc:Choice>
        </mc:AlternateContent>
        <mc:AlternateContent xmlns:mc="http://schemas.openxmlformats.org/markup-compatibility/2006">
          <mc:Choice Requires="x14">
            <control shapeId="1194" r:id="rId51" name="Check Box 170">
              <controlPr defaultSize="0" autoFill="0" autoLine="0" autoPict="0" altText="">
                <anchor moveWithCells="1">
                  <from>
                    <xdr:col>4</xdr:col>
                    <xdr:colOff>590550</xdr:colOff>
                    <xdr:row>519</xdr:row>
                    <xdr:rowOff>19050</xdr:rowOff>
                  </from>
                  <to>
                    <xdr:col>5</xdr:col>
                    <xdr:colOff>28575</xdr:colOff>
                    <xdr:row>519</xdr:row>
                    <xdr:rowOff>171450</xdr:rowOff>
                  </to>
                </anchor>
              </controlPr>
            </control>
          </mc:Choice>
        </mc:AlternateContent>
        <mc:AlternateContent xmlns:mc="http://schemas.openxmlformats.org/markup-compatibility/2006">
          <mc:Choice Requires="x14">
            <control shapeId="1196" r:id="rId52" name="Check Box 172">
              <controlPr defaultSize="0" autoFill="0" autoLine="0" autoPict="0" altText="">
                <anchor moveWithCells="1">
                  <from>
                    <xdr:col>7</xdr:col>
                    <xdr:colOff>485775</xdr:colOff>
                    <xdr:row>519</xdr:row>
                    <xdr:rowOff>28575</xdr:rowOff>
                  </from>
                  <to>
                    <xdr:col>8</xdr:col>
                    <xdr:colOff>76200</xdr:colOff>
                    <xdr:row>519</xdr:row>
                    <xdr:rowOff>180975</xdr:rowOff>
                  </to>
                </anchor>
              </controlPr>
            </control>
          </mc:Choice>
        </mc:AlternateContent>
        <mc:AlternateContent xmlns:mc="http://schemas.openxmlformats.org/markup-compatibility/2006">
          <mc:Choice Requires="x14">
            <control shapeId="1198" r:id="rId53" name="Check Box 174">
              <controlPr defaultSize="0" autoFill="0" autoLine="0" autoPict="0" altText="">
                <anchor moveWithCells="1">
                  <from>
                    <xdr:col>4</xdr:col>
                    <xdr:colOff>581025</xdr:colOff>
                    <xdr:row>521</xdr:row>
                    <xdr:rowOff>19050</xdr:rowOff>
                  </from>
                  <to>
                    <xdr:col>5</xdr:col>
                    <xdr:colOff>19050</xdr:colOff>
                    <xdr:row>521</xdr:row>
                    <xdr:rowOff>171450</xdr:rowOff>
                  </to>
                </anchor>
              </controlPr>
            </control>
          </mc:Choice>
        </mc:AlternateContent>
        <mc:AlternateContent xmlns:mc="http://schemas.openxmlformats.org/markup-compatibility/2006">
          <mc:Choice Requires="x14">
            <control shapeId="1200" r:id="rId54" name="Check Box 176">
              <controlPr defaultSize="0" autoFill="0" autoLine="0" autoPict="0" altText="">
                <anchor moveWithCells="1">
                  <from>
                    <xdr:col>7</xdr:col>
                    <xdr:colOff>495300</xdr:colOff>
                    <xdr:row>521</xdr:row>
                    <xdr:rowOff>28575</xdr:rowOff>
                  </from>
                  <to>
                    <xdr:col>8</xdr:col>
                    <xdr:colOff>85725</xdr:colOff>
                    <xdr:row>521</xdr:row>
                    <xdr:rowOff>180975</xdr:rowOff>
                  </to>
                </anchor>
              </controlPr>
            </control>
          </mc:Choice>
        </mc:AlternateContent>
        <mc:AlternateContent xmlns:mc="http://schemas.openxmlformats.org/markup-compatibility/2006">
          <mc:Choice Requires="x14">
            <control shapeId="1201" r:id="rId55" name="Check Box 177">
              <controlPr defaultSize="0" autoFill="0" autoLine="0" autoPict="0" altText="">
                <anchor moveWithCells="1">
                  <from>
                    <xdr:col>7</xdr:col>
                    <xdr:colOff>495300</xdr:colOff>
                    <xdr:row>524</xdr:row>
                    <xdr:rowOff>38100</xdr:rowOff>
                  </from>
                  <to>
                    <xdr:col>8</xdr:col>
                    <xdr:colOff>85725</xdr:colOff>
                    <xdr:row>524</xdr:row>
                    <xdr:rowOff>190500</xdr:rowOff>
                  </to>
                </anchor>
              </controlPr>
            </control>
          </mc:Choice>
        </mc:AlternateContent>
        <mc:AlternateContent xmlns:mc="http://schemas.openxmlformats.org/markup-compatibility/2006">
          <mc:Choice Requires="x14">
            <control shapeId="1204" r:id="rId56" name="Check Box 180">
              <controlPr defaultSize="0" autoFill="0" autoLine="0" autoPict="0" altText="">
                <anchor moveWithCells="1">
                  <from>
                    <xdr:col>2</xdr:col>
                    <xdr:colOff>247650</xdr:colOff>
                    <xdr:row>524</xdr:row>
                    <xdr:rowOff>19050</xdr:rowOff>
                  </from>
                  <to>
                    <xdr:col>2</xdr:col>
                    <xdr:colOff>504825</xdr:colOff>
                    <xdr:row>524</xdr:row>
                    <xdr:rowOff>171450</xdr:rowOff>
                  </to>
                </anchor>
              </controlPr>
            </control>
          </mc:Choice>
        </mc:AlternateContent>
        <mc:AlternateContent xmlns:mc="http://schemas.openxmlformats.org/markup-compatibility/2006">
          <mc:Choice Requires="x14">
            <control shapeId="1205" r:id="rId57" name="Check Box 181">
              <controlPr defaultSize="0" autoFill="0" autoLine="0" autoPict="0" altText="">
                <anchor moveWithCells="1">
                  <from>
                    <xdr:col>4</xdr:col>
                    <xdr:colOff>590550</xdr:colOff>
                    <xdr:row>527</xdr:row>
                    <xdr:rowOff>19050</xdr:rowOff>
                  </from>
                  <to>
                    <xdr:col>5</xdr:col>
                    <xdr:colOff>28575</xdr:colOff>
                    <xdr:row>527</xdr:row>
                    <xdr:rowOff>171450</xdr:rowOff>
                  </to>
                </anchor>
              </controlPr>
            </control>
          </mc:Choice>
        </mc:AlternateContent>
        <mc:AlternateContent xmlns:mc="http://schemas.openxmlformats.org/markup-compatibility/2006">
          <mc:Choice Requires="x14">
            <control shapeId="1206" r:id="rId58" name="Check Box 182">
              <controlPr defaultSize="0" autoFill="0" autoLine="0" autoPict="0" altText="">
                <anchor moveWithCells="1">
                  <from>
                    <xdr:col>7</xdr:col>
                    <xdr:colOff>514350</xdr:colOff>
                    <xdr:row>527</xdr:row>
                    <xdr:rowOff>28575</xdr:rowOff>
                  </from>
                  <to>
                    <xdr:col>8</xdr:col>
                    <xdr:colOff>104775</xdr:colOff>
                    <xdr:row>527</xdr:row>
                    <xdr:rowOff>180975</xdr:rowOff>
                  </to>
                </anchor>
              </controlPr>
            </control>
          </mc:Choice>
        </mc:AlternateContent>
        <mc:AlternateContent xmlns:mc="http://schemas.openxmlformats.org/markup-compatibility/2006">
          <mc:Choice Requires="x14">
            <control shapeId="1210" r:id="rId59" name="Check Box 186">
              <controlPr defaultSize="0" autoFill="0" autoLine="0" autoPict="0" altText="">
                <anchor moveWithCells="1">
                  <from>
                    <xdr:col>4</xdr:col>
                    <xdr:colOff>581025</xdr:colOff>
                    <xdr:row>534</xdr:row>
                    <xdr:rowOff>19050</xdr:rowOff>
                  </from>
                  <to>
                    <xdr:col>5</xdr:col>
                    <xdr:colOff>19050</xdr:colOff>
                    <xdr:row>534</xdr:row>
                    <xdr:rowOff>171450</xdr:rowOff>
                  </to>
                </anchor>
              </controlPr>
            </control>
          </mc:Choice>
        </mc:AlternateContent>
        <mc:AlternateContent xmlns:mc="http://schemas.openxmlformats.org/markup-compatibility/2006">
          <mc:Choice Requires="x14">
            <control shapeId="1211" r:id="rId60" name="Check Box 187">
              <controlPr defaultSize="0" autoFill="0" autoLine="0" autoPict="0" altText="">
                <anchor moveWithCells="1">
                  <from>
                    <xdr:col>7</xdr:col>
                    <xdr:colOff>438150</xdr:colOff>
                    <xdr:row>534</xdr:row>
                    <xdr:rowOff>19050</xdr:rowOff>
                  </from>
                  <to>
                    <xdr:col>8</xdr:col>
                    <xdr:colOff>28575</xdr:colOff>
                    <xdr:row>534</xdr:row>
                    <xdr:rowOff>171450</xdr:rowOff>
                  </to>
                </anchor>
              </controlPr>
            </control>
          </mc:Choice>
        </mc:AlternateContent>
        <mc:AlternateContent xmlns:mc="http://schemas.openxmlformats.org/markup-compatibility/2006">
          <mc:Choice Requires="x14">
            <control shapeId="1212" r:id="rId61" name="Check Box 188">
              <controlPr defaultSize="0" autoFill="0" autoLine="0" autoPict="0" altText="">
                <anchor moveWithCells="1">
                  <from>
                    <xdr:col>4</xdr:col>
                    <xdr:colOff>600075</xdr:colOff>
                    <xdr:row>538</xdr:row>
                    <xdr:rowOff>19050</xdr:rowOff>
                  </from>
                  <to>
                    <xdr:col>5</xdr:col>
                    <xdr:colOff>38100</xdr:colOff>
                    <xdr:row>538</xdr:row>
                    <xdr:rowOff>171450</xdr:rowOff>
                  </to>
                </anchor>
              </controlPr>
            </control>
          </mc:Choice>
        </mc:AlternateContent>
        <mc:AlternateContent xmlns:mc="http://schemas.openxmlformats.org/markup-compatibility/2006">
          <mc:Choice Requires="x14">
            <control shapeId="1213" r:id="rId62" name="Check Box 189">
              <controlPr defaultSize="0" autoFill="0" autoLine="0" autoPict="0" altText="">
                <anchor moveWithCells="1">
                  <from>
                    <xdr:col>7</xdr:col>
                    <xdr:colOff>447675</xdr:colOff>
                    <xdr:row>538</xdr:row>
                    <xdr:rowOff>19050</xdr:rowOff>
                  </from>
                  <to>
                    <xdr:col>8</xdr:col>
                    <xdr:colOff>38100</xdr:colOff>
                    <xdr:row>538</xdr:row>
                    <xdr:rowOff>171450</xdr:rowOff>
                  </to>
                </anchor>
              </controlPr>
            </control>
          </mc:Choice>
        </mc:AlternateContent>
        <mc:AlternateContent xmlns:mc="http://schemas.openxmlformats.org/markup-compatibility/2006">
          <mc:Choice Requires="x14">
            <control shapeId="1214" r:id="rId63" name="Check Box 190">
              <controlPr defaultSize="0" autoFill="0" autoLine="0" autoPict="0" altText="">
                <anchor moveWithCells="1">
                  <from>
                    <xdr:col>3</xdr:col>
                    <xdr:colOff>457200</xdr:colOff>
                    <xdr:row>541</xdr:row>
                    <xdr:rowOff>28575</xdr:rowOff>
                  </from>
                  <to>
                    <xdr:col>4</xdr:col>
                    <xdr:colOff>19050</xdr:colOff>
                    <xdr:row>541</xdr:row>
                    <xdr:rowOff>180975</xdr:rowOff>
                  </to>
                </anchor>
              </controlPr>
            </control>
          </mc:Choice>
        </mc:AlternateContent>
        <mc:AlternateContent xmlns:mc="http://schemas.openxmlformats.org/markup-compatibility/2006">
          <mc:Choice Requires="x14">
            <control shapeId="1215" r:id="rId64" name="Check Box 191">
              <controlPr defaultSize="0" autoFill="0" autoLine="0" autoPict="0" altText="">
                <anchor moveWithCells="1">
                  <from>
                    <xdr:col>7</xdr:col>
                    <xdr:colOff>438150</xdr:colOff>
                    <xdr:row>541</xdr:row>
                    <xdr:rowOff>28575</xdr:rowOff>
                  </from>
                  <to>
                    <xdr:col>8</xdr:col>
                    <xdr:colOff>28575</xdr:colOff>
                    <xdr:row>541</xdr:row>
                    <xdr:rowOff>180975</xdr:rowOff>
                  </to>
                </anchor>
              </controlPr>
            </control>
          </mc:Choice>
        </mc:AlternateContent>
        <mc:AlternateContent xmlns:mc="http://schemas.openxmlformats.org/markup-compatibility/2006">
          <mc:Choice Requires="x14">
            <control shapeId="1216" r:id="rId65" name="Check Box 192">
              <controlPr defaultSize="0" autoFill="0" autoLine="0" autoPict="0" altText="">
                <anchor moveWithCells="1">
                  <from>
                    <xdr:col>3</xdr:col>
                    <xdr:colOff>457200</xdr:colOff>
                    <xdr:row>550</xdr:row>
                    <xdr:rowOff>28575</xdr:rowOff>
                  </from>
                  <to>
                    <xdr:col>4</xdr:col>
                    <xdr:colOff>19050</xdr:colOff>
                    <xdr:row>550</xdr:row>
                    <xdr:rowOff>180975</xdr:rowOff>
                  </to>
                </anchor>
              </controlPr>
            </control>
          </mc:Choice>
        </mc:AlternateContent>
        <mc:AlternateContent xmlns:mc="http://schemas.openxmlformats.org/markup-compatibility/2006">
          <mc:Choice Requires="x14">
            <control shapeId="1219" r:id="rId66" name="Check Box 195">
              <controlPr defaultSize="0" autoFill="0" autoLine="0" autoPict="0" altText="">
                <anchor moveWithCells="1">
                  <from>
                    <xdr:col>7</xdr:col>
                    <xdr:colOff>447675</xdr:colOff>
                    <xdr:row>550</xdr:row>
                    <xdr:rowOff>38100</xdr:rowOff>
                  </from>
                  <to>
                    <xdr:col>8</xdr:col>
                    <xdr:colOff>38100</xdr:colOff>
                    <xdr:row>550</xdr:row>
                    <xdr:rowOff>190500</xdr:rowOff>
                  </to>
                </anchor>
              </controlPr>
            </control>
          </mc:Choice>
        </mc:AlternateContent>
        <mc:AlternateContent xmlns:mc="http://schemas.openxmlformats.org/markup-compatibility/2006">
          <mc:Choice Requires="x14">
            <control shapeId="1223" r:id="rId67" name="Check Box 199">
              <controlPr defaultSize="0" autoFill="0" autoLine="0" autoPict="0" altText="">
                <anchor moveWithCells="1">
                  <from>
                    <xdr:col>0</xdr:col>
                    <xdr:colOff>333375</xdr:colOff>
                    <xdr:row>499</xdr:row>
                    <xdr:rowOff>19050</xdr:rowOff>
                  </from>
                  <to>
                    <xdr:col>0</xdr:col>
                    <xdr:colOff>581025</xdr:colOff>
                    <xdr:row>499</xdr:row>
                    <xdr:rowOff>171450</xdr:rowOff>
                  </to>
                </anchor>
              </controlPr>
            </control>
          </mc:Choice>
        </mc:AlternateContent>
        <mc:AlternateContent xmlns:mc="http://schemas.openxmlformats.org/markup-compatibility/2006">
          <mc:Choice Requires="x14">
            <control shapeId="1224" r:id="rId68" name="Check Box 200">
              <controlPr defaultSize="0" autoFill="0" autoLine="0" autoPict="0" altText="">
                <anchor moveWithCells="1">
                  <from>
                    <xdr:col>0</xdr:col>
                    <xdr:colOff>333375</xdr:colOff>
                    <xdr:row>500</xdr:row>
                    <xdr:rowOff>19050</xdr:rowOff>
                  </from>
                  <to>
                    <xdr:col>0</xdr:col>
                    <xdr:colOff>581025</xdr:colOff>
                    <xdr:row>500</xdr:row>
                    <xdr:rowOff>171450</xdr:rowOff>
                  </to>
                </anchor>
              </controlPr>
            </control>
          </mc:Choice>
        </mc:AlternateContent>
        <mc:AlternateContent xmlns:mc="http://schemas.openxmlformats.org/markup-compatibility/2006">
          <mc:Choice Requires="x14">
            <control shapeId="1225" r:id="rId69" name="Check Box 201">
              <controlPr defaultSize="0" autoFill="0" autoLine="0" autoPict="0" altText="">
                <anchor moveWithCells="1">
                  <from>
                    <xdr:col>0</xdr:col>
                    <xdr:colOff>333375</xdr:colOff>
                    <xdr:row>501</xdr:row>
                    <xdr:rowOff>19050</xdr:rowOff>
                  </from>
                  <to>
                    <xdr:col>0</xdr:col>
                    <xdr:colOff>581025</xdr:colOff>
                    <xdr:row>501</xdr:row>
                    <xdr:rowOff>171450</xdr:rowOff>
                  </to>
                </anchor>
              </controlPr>
            </control>
          </mc:Choice>
        </mc:AlternateContent>
        <mc:AlternateContent xmlns:mc="http://schemas.openxmlformats.org/markup-compatibility/2006">
          <mc:Choice Requires="x14">
            <control shapeId="1226" r:id="rId70" name="Check Box 202">
              <controlPr defaultSize="0" autoFill="0" autoLine="0" autoPict="0" altText="">
                <anchor moveWithCells="1">
                  <from>
                    <xdr:col>0</xdr:col>
                    <xdr:colOff>333375</xdr:colOff>
                    <xdr:row>508</xdr:row>
                    <xdr:rowOff>19050</xdr:rowOff>
                  </from>
                  <to>
                    <xdr:col>0</xdr:col>
                    <xdr:colOff>581025</xdr:colOff>
                    <xdr:row>508</xdr:row>
                    <xdr:rowOff>171450</xdr:rowOff>
                  </to>
                </anchor>
              </controlPr>
            </control>
          </mc:Choice>
        </mc:AlternateContent>
        <mc:AlternateContent xmlns:mc="http://schemas.openxmlformats.org/markup-compatibility/2006">
          <mc:Choice Requires="x14">
            <control shapeId="1227" r:id="rId71" name="Check Box 203">
              <controlPr defaultSize="0" autoFill="0" autoLine="0" autoPict="0" altText="">
                <anchor moveWithCells="1">
                  <from>
                    <xdr:col>0</xdr:col>
                    <xdr:colOff>333375</xdr:colOff>
                    <xdr:row>511</xdr:row>
                    <xdr:rowOff>19050</xdr:rowOff>
                  </from>
                  <to>
                    <xdr:col>0</xdr:col>
                    <xdr:colOff>581025</xdr:colOff>
                    <xdr:row>511</xdr:row>
                    <xdr:rowOff>171450</xdr:rowOff>
                  </to>
                </anchor>
              </controlPr>
            </control>
          </mc:Choice>
        </mc:AlternateContent>
        <mc:AlternateContent xmlns:mc="http://schemas.openxmlformats.org/markup-compatibility/2006">
          <mc:Choice Requires="x14">
            <control shapeId="1228" r:id="rId72" name="Check Box 204">
              <controlPr defaultSize="0" autoFill="0" autoLine="0" autoPict="0" altText="">
                <anchor moveWithCells="1">
                  <from>
                    <xdr:col>0</xdr:col>
                    <xdr:colOff>333375</xdr:colOff>
                    <xdr:row>513</xdr:row>
                    <xdr:rowOff>19050</xdr:rowOff>
                  </from>
                  <to>
                    <xdr:col>0</xdr:col>
                    <xdr:colOff>581025</xdr:colOff>
                    <xdr:row>513</xdr:row>
                    <xdr:rowOff>171450</xdr:rowOff>
                  </to>
                </anchor>
              </controlPr>
            </control>
          </mc:Choice>
        </mc:AlternateContent>
        <mc:AlternateContent xmlns:mc="http://schemas.openxmlformats.org/markup-compatibility/2006">
          <mc:Choice Requires="x14">
            <control shapeId="1229" r:id="rId73" name="Check Box 205">
              <controlPr defaultSize="0" autoFill="0" autoLine="0" autoPict="0" altText="">
                <anchor moveWithCells="1">
                  <from>
                    <xdr:col>0</xdr:col>
                    <xdr:colOff>333375</xdr:colOff>
                    <xdr:row>555</xdr:row>
                    <xdr:rowOff>19050</xdr:rowOff>
                  </from>
                  <to>
                    <xdr:col>0</xdr:col>
                    <xdr:colOff>581025</xdr:colOff>
                    <xdr:row>555</xdr:row>
                    <xdr:rowOff>171450</xdr:rowOff>
                  </to>
                </anchor>
              </controlPr>
            </control>
          </mc:Choice>
        </mc:AlternateContent>
        <mc:AlternateContent xmlns:mc="http://schemas.openxmlformats.org/markup-compatibility/2006">
          <mc:Choice Requires="x14">
            <control shapeId="1230" r:id="rId74" name="Check Box 206">
              <controlPr defaultSize="0" autoFill="0" autoLine="0" autoPict="0" altText="">
                <anchor moveWithCells="1">
                  <from>
                    <xdr:col>0</xdr:col>
                    <xdr:colOff>333375</xdr:colOff>
                    <xdr:row>559</xdr:row>
                    <xdr:rowOff>19050</xdr:rowOff>
                  </from>
                  <to>
                    <xdr:col>0</xdr:col>
                    <xdr:colOff>581025</xdr:colOff>
                    <xdr:row>559</xdr:row>
                    <xdr:rowOff>171450</xdr:rowOff>
                  </to>
                </anchor>
              </controlPr>
            </control>
          </mc:Choice>
        </mc:AlternateContent>
        <mc:AlternateContent xmlns:mc="http://schemas.openxmlformats.org/markup-compatibility/2006">
          <mc:Choice Requires="x14">
            <control shapeId="1233" r:id="rId75" name="Check Box 209">
              <controlPr defaultSize="0" autoFill="0" autoLine="0" autoPict="0" altText="">
                <anchor moveWithCells="1">
                  <from>
                    <xdr:col>2</xdr:col>
                    <xdr:colOff>295275</xdr:colOff>
                    <xdr:row>563</xdr:row>
                    <xdr:rowOff>28575</xdr:rowOff>
                  </from>
                  <to>
                    <xdr:col>3</xdr:col>
                    <xdr:colOff>28575</xdr:colOff>
                    <xdr:row>563</xdr:row>
                    <xdr:rowOff>180975</xdr:rowOff>
                  </to>
                </anchor>
              </controlPr>
            </control>
          </mc:Choice>
        </mc:AlternateContent>
        <mc:AlternateContent xmlns:mc="http://schemas.openxmlformats.org/markup-compatibility/2006">
          <mc:Choice Requires="x14">
            <control shapeId="1236" r:id="rId76" name="Check Box 212">
              <controlPr defaultSize="0" autoFill="0" autoLine="0" autoPict="0" altText="">
                <anchor moveWithCells="1">
                  <from>
                    <xdr:col>0</xdr:col>
                    <xdr:colOff>333375</xdr:colOff>
                    <xdr:row>566</xdr:row>
                    <xdr:rowOff>19050</xdr:rowOff>
                  </from>
                  <to>
                    <xdr:col>0</xdr:col>
                    <xdr:colOff>581025</xdr:colOff>
                    <xdr:row>566</xdr:row>
                    <xdr:rowOff>171450</xdr:rowOff>
                  </to>
                </anchor>
              </controlPr>
            </control>
          </mc:Choice>
        </mc:AlternateContent>
        <mc:AlternateContent xmlns:mc="http://schemas.openxmlformats.org/markup-compatibility/2006">
          <mc:Choice Requires="x14">
            <control shapeId="1237" r:id="rId77" name="Check Box 213">
              <controlPr defaultSize="0" autoFill="0" autoLine="0" autoPict="0" altText="">
                <anchor moveWithCells="1">
                  <from>
                    <xdr:col>0</xdr:col>
                    <xdr:colOff>333375</xdr:colOff>
                    <xdr:row>569</xdr:row>
                    <xdr:rowOff>19050</xdr:rowOff>
                  </from>
                  <to>
                    <xdr:col>0</xdr:col>
                    <xdr:colOff>581025</xdr:colOff>
                    <xdr:row>569</xdr:row>
                    <xdr:rowOff>171450</xdr:rowOff>
                  </to>
                </anchor>
              </controlPr>
            </control>
          </mc:Choice>
        </mc:AlternateContent>
        <mc:AlternateContent xmlns:mc="http://schemas.openxmlformats.org/markup-compatibility/2006">
          <mc:Choice Requires="x14">
            <control shapeId="1239" r:id="rId78" name="Check Box 215">
              <controlPr defaultSize="0" autoFill="0" autoLine="0" autoPict="0" altText="">
                <anchor moveWithCells="1">
                  <from>
                    <xdr:col>2</xdr:col>
                    <xdr:colOff>257175</xdr:colOff>
                    <xdr:row>572</xdr:row>
                    <xdr:rowOff>28575</xdr:rowOff>
                  </from>
                  <to>
                    <xdr:col>2</xdr:col>
                    <xdr:colOff>514350</xdr:colOff>
                    <xdr:row>572</xdr:row>
                    <xdr:rowOff>180975</xdr:rowOff>
                  </to>
                </anchor>
              </controlPr>
            </control>
          </mc:Choice>
        </mc:AlternateContent>
        <mc:AlternateContent xmlns:mc="http://schemas.openxmlformats.org/markup-compatibility/2006">
          <mc:Choice Requires="x14">
            <control shapeId="1240" r:id="rId79" name="Check Box 216">
              <controlPr defaultSize="0" autoFill="0" autoLine="0" autoPict="0" altText="">
                <anchor moveWithCells="1">
                  <from>
                    <xdr:col>4</xdr:col>
                    <xdr:colOff>647700</xdr:colOff>
                    <xdr:row>563</xdr:row>
                    <xdr:rowOff>38100</xdr:rowOff>
                  </from>
                  <to>
                    <xdr:col>5</xdr:col>
                    <xdr:colOff>76200</xdr:colOff>
                    <xdr:row>563</xdr:row>
                    <xdr:rowOff>190500</xdr:rowOff>
                  </to>
                </anchor>
              </controlPr>
            </control>
          </mc:Choice>
        </mc:AlternateContent>
        <mc:AlternateContent xmlns:mc="http://schemas.openxmlformats.org/markup-compatibility/2006">
          <mc:Choice Requires="x14">
            <control shapeId="1243" r:id="rId80" name="Check Box 219">
              <controlPr defaultSize="0" autoFill="0" autoLine="0" autoPict="0" altText="">
                <anchor moveWithCells="1">
                  <from>
                    <xdr:col>5</xdr:col>
                    <xdr:colOff>247650</xdr:colOff>
                    <xdr:row>572</xdr:row>
                    <xdr:rowOff>28575</xdr:rowOff>
                  </from>
                  <to>
                    <xdr:col>5</xdr:col>
                    <xdr:colOff>495300</xdr:colOff>
                    <xdr:row>572</xdr:row>
                    <xdr:rowOff>180975</xdr:rowOff>
                  </to>
                </anchor>
              </controlPr>
            </control>
          </mc:Choice>
        </mc:AlternateContent>
        <mc:AlternateContent xmlns:mc="http://schemas.openxmlformats.org/markup-compatibility/2006">
          <mc:Choice Requires="x14">
            <control shapeId="1244" r:id="rId81" name="Check Box 220">
              <controlPr defaultSize="0" autoFill="0" autoLine="0" autoPict="0" altText="">
                <anchor moveWithCells="1">
                  <from>
                    <xdr:col>0</xdr:col>
                    <xdr:colOff>333375</xdr:colOff>
                    <xdr:row>574</xdr:row>
                    <xdr:rowOff>19050</xdr:rowOff>
                  </from>
                  <to>
                    <xdr:col>0</xdr:col>
                    <xdr:colOff>581025</xdr:colOff>
                    <xdr:row>574</xdr:row>
                    <xdr:rowOff>171450</xdr:rowOff>
                  </to>
                </anchor>
              </controlPr>
            </control>
          </mc:Choice>
        </mc:AlternateContent>
        <mc:AlternateContent xmlns:mc="http://schemas.openxmlformats.org/markup-compatibility/2006">
          <mc:Choice Requires="x14">
            <control shapeId="1245" r:id="rId82" name="Check Box 221">
              <controlPr defaultSize="0" autoFill="0" autoLine="0" autoPict="0" altText="">
                <anchor moveWithCells="1">
                  <from>
                    <xdr:col>0</xdr:col>
                    <xdr:colOff>333375</xdr:colOff>
                    <xdr:row>577</xdr:row>
                    <xdr:rowOff>19050</xdr:rowOff>
                  </from>
                  <to>
                    <xdr:col>0</xdr:col>
                    <xdr:colOff>581025</xdr:colOff>
                    <xdr:row>577</xdr:row>
                    <xdr:rowOff>171450</xdr:rowOff>
                  </to>
                </anchor>
              </controlPr>
            </control>
          </mc:Choice>
        </mc:AlternateContent>
        <mc:AlternateContent xmlns:mc="http://schemas.openxmlformats.org/markup-compatibility/2006">
          <mc:Choice Requires="x14">
            <control shapeId="1246" r:id="rId83" name="Check Box 222">
              <controlPr defaultSize="0" autoFill="0" autoLine="0" autoPict="0" altText="">
                <anchor moveWithCells="1">
                  <from>
                    <xdr:col>0</xdr:col>
                    <xdr:colOff>333375</xdr:colOff>
                    <xdr:row>579</xdr:row>
                    <xdr:rowOff>19050</xdr:rowOff>
                  </from>
                  <to>
                    <xdr:col>0</xdr:col>
                    <xdr:colOff>581025</xdr:colOff>
                    <xdr:row>579</xdr:row>
                    <xdr:rowOff>171450</xdr:rowOff>
                  </to>
                </anchor>
              </controlPr>
            </control>
          </mc:Choice>
        </mc:AlternateContent>
        <mc:AlternateContent xmlns:mc="http://schemas.openxmlformats.org/markup-compatibility/2006">
          <mc:Choice Requires="x14">
            <control shapeId="1250" r:id="rId84" name="Check Box 226">
              <controlPr defaultSize="0" autoFill="0" autoLine="0" autoPict="0" altText="">
                <anchor moveWithCells="1">
                  <from>
                    <xdr:col>7</xdr:col>
                    <xdr:colOff>476250</xdr:colOff>
                    <xdr:row>580</xdr:row>
                    <xdr:rowOff>28575</xdr:rowOff>
                  </from>
                  <to>
                    <xdr:col>8</xdr:col>
                    <xdr:colOff>66675</xdr:colOff>
                    <xdr:row>580</xdr:row>
                    <xdr:rowOff>180975</xdr:rowOff>
                  </to>
                </anchor>
              </controlPr>
            </control>
          </mc:Choice>
        </mc:AlternateContent>
        <mc:AlternateContent xmlns:mc="http://schemas.openxmlformats.org/markup-compatibility/2006">
          <mc:Choice Requires="x14">
            <control shapeId="1251" r:id="rId85" name="Check Box 227">
              <controlPr defaultSize="0" autoFill="0" autoLine="0" autoPict="0" altText="">
                <anchor moveWithCells="1">
                  <from>
                    <xdr:col>4</xdr:col>
                    <xdr:colOff>600075</xdr:colOff>
                    <xdr:row>580</xdr:row>
                    <xdr:rowOff>19050</xdr:rowOff>
                  </from>
                  <to>
                    <xdr:col>5</xdr:col>
                    <xdr:colOff>38100</xdr:colOff>
                    <xdr:row>580</xdr:row>
                    <xdr:rowOff>171450</xdr:rowOff>
                  </to>
                </anchor>
              </controlPr>
            </control>
          </mc:Choice>
        </mc:AlternateContent>
        <mc:AlternateContent xmlns:mc="http://schemas.openxmlformats.org/markup-compatibility/2006">
          <mc:Choice Requires="x14">
            <control shapeId="1254" r:id="rId86" name="Check Box 230">
              <controlPr defaultSize="0" autoFill="0" autoLine="0" autoPict="0" altText="">
                <anchor moveWithCells="1">
                  <from>
                    <xdr:col>0</xdr:col>
                    <xdr:colOff>333375</xdr:colOff>
                    <xdr:row>586</xdr:row>
                    <xdr:rowOff>19050</xdr:rowOff>
                  </from>
                  <to>
                    <xdr:col>0</xdr:col>
                    <xdr:colOff>581025</xdr:colOff>
                    <xdr:row>586</xdr:row>
                    <xdr:rowOff>171450</xdr:rowOff>
                  </to>
                </anchor>
              </controlPr>
            </control>
          </mc:Choice>
        </mc:AlternateContent>
        <mc:AlternateContent xmlns:mc="http://schemas.openxmlformats.org/markup-compatibility/2006">
          <mc:Choice Requires="x14">
            <control shapeId="1255" r:id="rId87" name="Check Box 231">
              <controlPr defaultSize="0" autoFill="0" autoLine="0" autoPict="0" altText="">
                <anchor moveWithCells="1">
                  <from>
                    <xdr:col>0</xdr:col>
                    <xdr:colOff>333375</xdr:colOff>
                    <xdr:row>587</xdr:row>
                    <xdr:rowOff>19050</xdr:rowOff>
                  </from>
                  <to>
                    <xdr:col>0</xdr:col>
                    <xdr:colOff>581025</xdr:colOff>
                    <xdr:row>587</xdr:row>
                    <xdr:rowOff>171450</xdr:rowOff>
                  </to>
                </anchor>
              </controlPr>
            </control>
          </mc:Choice>
        </mc:AlternateContent>
        <mc:AlternateContent xmlns:mc="http://schemas.openxmlformats.org/markup-compatibility/2006">
          <mc:Choice Requires="x14">
            <control shapeId="1256" r:id="rId88" name="Check Box 232">
              <controlPr defaultSize="0" autoFill="0" autoLine="0" autoPict="0" altText="">
                <anchor moveWithCells="1">
                  <from>
                    <xdr:col>0</xdr:col>
                    <xdr:colOff>333375</xdr:colOff>
                    <xdr:row>588</xdr:row>
                    <xdr:rowOff>19050</xdr:rowOff>
                  </from>
                  <to>
                    <xdr:col>0</xdr:col>
                    <xdr:colOff>581025</xdr:colOff>
                    <xdr:row>588</xdr:row>
                    <xdr:rowOff>171450</xdr:rowOff>
                  </to>
                </anchor>
              </controlPr>
            </control>
          </mc:Choice>
        </mc:AlternateContent>
        <mc:AlternateContent xmlns:mc="http://schemas.openxmlformats.org/markup-compatibility/2006">
          <mc:Choice Requires="x14">
            <control shapeId="1257" r:id="rId89" name="Check Box 233">
              <controlPr defaultSize="0" autoFill="0" autoLine="0" autoPict="0" altText="">
                <anchor moveWithCells="1">
                  <from>
                    <xdr:col>2</xdr:col>
                    <xdr:colOff>276225</xdr:colOff>
                    <xdr:row>589</xdr:row>
                    <xdr:rowOff>19050</xdr:rowOff>
                  </from>
                  <to>
                    <xdr:col>3</xdr:col>
                    <xdr:colOff>9525</xdr:colOff>
                    <xdr:row>589</xdr:row>
                    <xdr:rowOff>171450</xdr:rowOff>
                  </to>
                </anchor>
              </controlPr>
            </control>
          </mc:Choice>
        </mc:AlternateContent>
        <mc:AlternateContent xmlns:mc="http://schemas.openxmlformats.org/markup-compatibility/2006">
          <mc:Choice Requires="x14">
            <control shapeId="1259" r:id="rId90" name="Check Box 235">
              <controlPr defaultSize="0" autoFill="0" autoLine="0" autoPict="0" altText="">
                <anchor moveWithCells="1">
                  <from>
                    <xdr:col>5</xdr:col>
                    <xdr:colOff>76200</xdr:colOff>
                    <xdr:row>589</xdr:row>
                    <xdr:rowOff>19050</xdr:rowOff>
                  </from>
                  <to>
                    <xdr:col>5</xdr:col>
                    <xdr:colOff>333375</xdr:colOff>
                    <xdr:row>589</xdr:row>
                    <xdr:rowOff>171450</xdr:rowOff>
                  </to>
                </anchor>
              </controlPr>
            </control>
          </mc:Choice>
        </mc:AlternateContent>
        <mc:AlternateContent xmlns:mc="http://schemas.openxmlformats.org/markup-compatibility/2006">
          <mc:Choice Requires="x14">
            <control shapeId="1264" r:id="rId91" name="Check Box 240">
              <controlPr defaultSize="0" autoFill="0" autoLine="0" autoPict="0" altText="">
                <anchor moveWithCells="1">
                  <from>
                    <xdr:col>4</xdr:col>
                    <xdr:colOff>581025</xdr:colOff>
                    <xdr:row>592</xdr:row>
                    <xdr:rowOff>19050</xdr:rowOff>
                  </from>
                  <to>
                    <xdr:col>5</xdr:col>
                    <xdr:colOff>19050</xdr:colOff>
                    <xdr:row>592</xdr:row>
                    <xdr:rowOff>171450</xdr:rowOff>
                  </to>
                </anchor>
              </controlPr>
            </control>
          </mc:Choice>
        </mc:AlternateContent>
        <mc:AlternateContent xmlns:mc="http://schemas.openxmlformats.org/markup-compatibility/2006">
          <mc:Choice Requires="x14">
            <control shapeId="1265" r:id="rId92" name="Check Box 241">
              <controlPr defaultSize="0" autoFill="0" autoLine="0" autoPict="0" altText="">
                <anchor moveWithCells="1">
                  <from>
                    <xdr:col>7</xdr:col>
                    <xdr:colOff>466725</xdr:colOff>
                    <xdr:row>592</xdr:row>
                    <xdr:rowOff>28575</xdr:rowOff>
                  </from>
                  <to>
                    <xdr:col>8</xdr:col>
                    <xdr:colOff>57150</xdr:colOff>
                    <xdr:row>592</xdr:row>
                    <xdr:rowOff>180975</xdr:rowOff>
                  </to>
                </anchor>
              </controlPr>
            </control>
          </mc:Choice>
        </mc:AlternateContent>
        <mc:AlternateContent xmlns:mc="http://schemas.openxmlformats.org/markup-compatibility/2006">
          <mc:Choice Requires="x14">
            <control shapeId="1267" r:id="rId93" name="Check Box 243">
              <controlPr defaultSize="0" autoFill="0" autoLine="0" autoPict="0" altText="">
                <anchor moveWithCells="1">
                  <from>
                    <xdr:col>4</xdr:col>
                    <xdr:colOff>590550</xdr:colOff>
                    <xdr:row>594</xdr:row>
                    <xdr:rowOff>19050</xdr:rowOff>
                  </from>
                  <to>
                    <xdr:col>5</xdr:col>
                    <xdr:colOff>28575</xdr:colOff>
                    <xdr:row>594</xdr:row>
                    <xdr:rowOff>171450</xdr:rowOff>
                  </to>
                </anchor>
              </controlPr>
            </control>
          </mc:Choice>
        </mc:AlternateContent>
        <mc:AlternateContent xmlns:mc="http://schemas.openxmlformats.org/markup-compatibility/2006">
          <mc:Choice Requires="x14">
            <control shapeId="1271" r:id="rId94" name="Check Box 247">
              <controlPr defaultSize="0" autoFill="0" autoLine="0" autoPict="0" altText="">
                <anchor moveWithCells="1">
                  <from>
                    <xdr:col>7</xdr:col>
                    <xdr:colOff>466725</xdr:colOff>
                    <xdr:row>594</xdr:row>
                    <xdr:rowOff>28575</xdr:rowOff>
                  </from>
                  <to>
                    <xdr:col>8</xdr:col>
                    <xdr:colOff>57150</xdr:colOff>
                    <xdr:row>594</xdr:row>
                    <xdr:rowOff>180975</xdr:rowOff>
                  </to>
                </anchor>
              </controlPr>
            </control>
          </mc:Choice>
        </mc:AlternateContent>
        <mc:AlternateContent xmlns:mc="http://schemas.openxmlformats.org/markup-compatibility/2006">
          <mc:Choice Requires="x14">
            <control shapeId="1272" r:id="rId95" name="Check Box 248">
              <controlPr defaultSize="0" autoFill="0" autoLine="0" autoPict="0" altText="">
                <anchor moveWithCells="1">
                  <from>
                    <xdr:col>4</xdr:col>
                    <xdr:colOff>590550</xdr:colOff>
                    <xdr:row>597</xdr:row>
                    <xdr:rowOff>9525</xdr:rowOff>
                  </from>
                  <to>
                    <xdr:col>5</xdr:col>
                    <xdr:colOff>28575</xdr:colOff>
                    <xdr:row>597</xdr:row>
                    <xdr:rowOff>161925</xdr:rowOff>
                  </to>
                </anchor>
              </controlPr>
            </control>
          </mc:Choice>
        </mc:AlternateContent>
        <mc:AlternateContent xmlns:mc="http://schemas.openxmlformats.org/markup-compatibility/2006">
          <mc:Choice Requires="x14">
            <control shapeId="1274" r:id="rId96" name="Check Box 250">
              <controlPr defaultSize="0" autoFill="0" autoLine="0" autoPict="0" altText="">
                <anchor moveWithCells="1">
                  <from>
                    <xdr:col>7</xdr:col>
                    <xdr:colOff>466725</xdr:colOff>
                    <xdr:row>597</xdr:row>
                    <xdr:rowOff>9525</xdr:rowOff>
                  </from>
                  <to>
                    <xdr:col>8</xdr:col>
                    <xdr:colOff>57150</xdr:colOff>
                    <xdr:row>597</xdr:row>
                    <xdr:rowOff>161925</xdr:rowOff>
                  </to>
                </anchor>
              </controlPr>
            </control>
          </mc:Choice>
        </mc:AlternateContent>
        <mc:AlternateContent xmlns:mc="http://schemas.openxmlformats.org/markup-compatibility/2006">
          <mc:Choice Requires="x14">
            <control shapeId="1278" r:id="rId97" name="Check Box 254">
              <controlPr defaultSize="0" autoFill="0" autoLine="0" autoPict="0" altText="">
                <anchor moveWithCells="1">
                  <from>
                    <xdr:col>0</xdr:col>
                    <xdr:colOff>419100</xdr:colOff>
                    <xdr:row>120</xdr:row>
                    <xdr:rowOff>19050</xdr:rowOff>
                  </from>
                  <to>
                    <xdr:col>1</xdr:col>
                    <xdr:colOff>9525</xdr:colOff>
                    <xdr:row>120</xdr:row>
                    <xdr:rowOff>171450</xdr:rowOff>
                  </to>
                </anchor>
              </controlPr>
            </control>
          </mc:Choice>
        </mc:AlternateContent>
        <mc:AlternateContent xmlns:mc="http://schemas.openxmlformats.org/markup-compatibility/2006">
          <mc:Choice Requires="x14">
            <control shapeId="1280" r:id="rId98" name="Check Box 256">
              <controlPr defaultSize="0" autoFill="0" autoLine="0" autoPict="0" altText="">
                <anchor moveWithCells="1">
                  <from>
                    <xdr:col>0</xdr:col>
                    <xdr:colOff>419100</xdr:colOff>
                    <xdr:row>128</xdr:row>
                    <xdr:rowOff>19050</xdr:rowOff>
                  </from>
                  <to>
                    <xdr:col>1</xdr:col>
                    <xdr:colOff>9525</xdr:colOff>
                    <xdr:row>128</xdr:row>
                    <xdr:rowOff>171450</xdr:rowOff>
                  </to>
                </anchor>
              </controlPr>
            </control>
          </mc:Choice>
        </mc:AlternateContent>
        <mc:AlternateContent xmlns:mc="http://schemas.openxmlformats.org/markup-compatibility/2006">
          <mc:Choice Requires="x14">
            <control shapeId="1281" r:id="rId99" name="Check Box 257">
              <controlPr defaultSize="0" autoFill="0" autoLine="0" autoPict="0" altText="">
                <anchor moveWithCells="1">
                  <from>
                    <xdr:col>0</xdr:col>
                    <xdr:colOff>419100</xdr:colOff>
                    <xdr:row>132</xdr:row>
                    <xdr:rowOff>19050</xdr:rowOff>
                  </from>
                  <to>
                    <xdr:col>1</xdr:col>
                    <xdr:colOff>9525</xdr:colOff>
                    <xdr:row>132</xdr:row>
                    <xdr:rowOff>171450</xdr:rowOff>
                  </to>
                </anchor>
              </controlPr>
            </control>
          </mc:Choice>
        </mc:AlternateContent>
        <mc:AlternateContent xmlns:mc="http://schemas.openxmlformats.org/markup-compatibility/2006">
          <mc:Choice Requires="x14">
            <control shapeId="1282" r:id="rId100" name="Check Box 258">
              <controlPr defaultSize="0" autoFill="0" autoLine="0" autoPict="0" altText="">
                <anchor moveWithCells="1">
                  <from>
                    <xdr:col>0</xdr:col>
                    <xdr:colOff>419100</xdr:colOff>
                    <xdr:row>134</xdr:row>
                    <xdr:rowOff>19050</xdr:rowOff>
                  </from>
                  <to>
                    <xdr:col>1</xdr:col>
                    <xdr:colOff>9525</xdr:colOff>
                    <xdr:row>134</xdr:row>
                    <xdr:rowOff>171450</xdr:rowOff>
                  </to>
                </anchor>
              </controlPr>
            </control>
          </mc:Choice>
        </mc:AlternateContent>
        <mc:AlternateContent xmlns:mc="http://schemas.openxmlformats.org/markup-compatibility/2006">
          <mc:Choice Requires="x14">
            <control shapeId="1283" r:id="rId101" name="Check Box 259">
              <controlPr defaultSize="0" autoFill="0" autoLine="0" autoPict="0" altText="">
                <anchor moveWithCells="1">
                  <from>
                    <xdr:col>0</xdr:col>
                    <xdr:colOff>419100</xdr:colOff>
                    <xdr:row>136</xdr:row>
                    <xdr:rowOff>19050</xdr:rowOff>
                  </from>
                  <to>
                    <xdr:col>1</xdr:col>
                    <xdr:colOff>9525</xdr:colOff>
                    <xdr:row>136</xdr:row>
                    <xdr:rowOff>171450</xdr:rowOff>
                  </to>
                </anchor>
              </controlPr>
            </control>
          </mc:Choice>
        </mc:AlternateContent>
        <mc:AlternateContent xmlns:mc="http://schemas.openxmlformats.org/markup-compatibility/2006">
          <mc:Choice Requires="x14">
            <control shapeId="1284" r:id="rId102" name="Check Box 260">
              <controlPr defaultSize="0" autoFill="0" autoLine="0" autoPict="0" altText="">
                <anchor moveWithCells="1">
                  <from>
                    <xdr:col>0</xdr:col>
                    <xdr:colOff>419100</xdr:colOff>
                    <xdr:row>139</xdr:row>
                    <xdr:rowOff>19050</xdr:rowOff>
                  </from>
                  <to>
                    <xdr:col>1</xdr:col>
                    <xdr:colOff>9525</xdr:colOff>
                    <xdr:row>139</xdr:row>
                    <xdr:rowOff>171450</xdr:rowOff>
                  </to>
                </anchor>
              </controlPr>
            </control>
          </mc:Choice>
        </mc:AlternateContent>
        <mc:AlternateContent xmlns:mc="http://schemas.openxmlformats.org/markup-compatibility/2006">
          <mc:Choice Requires="x14">
            <control shapeId="1285" r:id="rId103" name="Check Box 261">
              <controlPr defaultSize="0" autoFill="0" autoLine="0" autoPict="0" altText="">
                <anchor moveWithCells="1">
                  <from>
                    <xdr:col>0</xdr:col>
                    <xdr:colOff>419100</xdr:colOff>
                    <xdr:row>140</xdr:row>
                    <xdr:rowOff>19050</xdr:rowOff>
                  </from>
                  <to>
                    <xdr:col>1</xdr:col>
                    <xdr:colOff>9525</xdr:colOff>
                    <xdr:row>140</xdr:row>
                    <xdr:rowOff>171450</xdr:rowOff>
                  </to>
                </anchor>
              </controlPr>
            </control>
          </mc:Choice>
        </mc:AlternateContent>
        <mc:AlternateContent xmlns:mc="http://schemas.openxmlformats.org/markup-compatibility/2006">
          <mc:Choice Requires="x14">
            <control shapeId="1286" r:id="rId104" name="Check Box 262">
              <controlPr defaultSize="0" autoFill="0" autoLine="0" autoPict="0" altText="">
                <anchor moveWithCells="1">
                  <from>
                    <xdr:col>0</xdr:col>
                    <xdr:colOff>419100</xdr:colOff>
                    <xdr:row>142</xdr:row>
                    <xdr:rowOff>19050</xdr:rowOff>
                  </from>
                  <to>
                    <xdr:col>1</xdr:col>
                    <xdr:colOff>9525</xdr:colOff>
                    <xdr:row>142</xdr:row>
                    <xdr:rowOff>171450</xdr:rowOff>
                  </to>
                </anchor>
              </controlPr>
            </control>
          </mc:Choice>
        </mc:AlternateContent>
        <mc:AlternateContent xmlns:mc="http://schemas.openxmlformats.org/markup-compatibility/2006">
          <mc:Choice Requires="x14">
            <control shapeId="1287" r:id="rId105" name="Check Box 263">
              <controlPr defaultSize="0" autoFill="0" autoLine="0" autoPict="0" altText="">
                <anchor moveWithCells="1">
                  <from>
                    <xdr:col>0</xdr:col>
                    <xdr:colOff>419100</xdr:colOff>
                    <xdr:row>144</xdr:row>
                    <xdr:rowOff>19050</xdr:rowOff>
                  </from>
                  <to>
                    <xdr:col>1</xdr:col>
                    <xdr:colOff>9525</xdr:colOff>
                    <xdr:row>144</xdr:row>
                    <xdr:rowOff>171450</xdr:rowOff>
                  </to>
                </anchor>
              </controlPr>
            </control>
          </mc:Choice>
        </mc:AlternateContent>
        <mc:AlternateContent xmlns:mc="http://schemas.openxmlformats.org/markup-compatibility/2006">
          <mc:Choice Requires="x14">
            <control shapeId="1288" r:id="rId106" name="Check Box 264">
              <controlPr defaultSize="0" autoFill="0" autoLine="0" autoPict="0" altText="">
                <anchor moveWithCells="1">
                  <from>
                    <xdr:col>0</xdr:col>
                    <xdr:colOff>419100</xdr:colOff>
                    <xdr:row>151</xdr:row>
                    <xdr:rowOff>19050</xdr:rowOff>
                  </from>
                  <to>
                    <xdr:col>1</xdr:col>
                    <xdr:colOff>9525</xdr:colOff>
                    <xdr:row>151</xdr:row>
                    <xdr:rowOff>171450</xdr:rowOff>
                  </to>
                </anchor>
              </controlPr>
            </control>
          </mc:Choice>
        </mc:AlternateContent>
        <mc:AlternateContent xmlns:mc="http://schemas.openxmlformats.org/markup-compatibility/2006">
          <mc:Choice Requires="x14">
            <control shapeId="1289" r:id="rId107" name="Check Box 265">
              <controlPr defaultSize="0" autoFill="0" autoLine="0" autoPict="0" altText="">
                <anchor moveWithCells="1">
                  <from>
                    <xdr:col>0</xdr:col>
                    <xdr:colOff>419100</xdr:colOff>
                    <xdr:row>155</xdr:row>
                    <xdr:rowOff>19050</xdr:rowOff>
                  </from>
                  <to>
                    <xdr:col>1</xdr:col>
                    <xdr:colOff>9525</xdr:colOff>
                    <xdr:row>155</xdr:row>
                    <xdr:rowOff>171450</xdr:rowOff>
                  </to>
                </anchor>
              </controlPr>
            </control>
          </mc:Choice>
        </mc:AlternateContent>
        <mc:AlternateContent xmlns:mc="http://schemas.openxmlformats.org/markup-compatibility/2006">
          <mc:Choice Requires="x14">
            <control shapeId="1292" r:id="rId108" name="Check Box 268">
              <controlPr defaultSize="0" autoFill="0" autoLine="0" autoPict="0" altText="">
                <anchor moveWithCells="1">
                  <from>
                    <xdr:col>0</xdr:col>
                    <xdr:colOff>419100</xdr:colOff>
                    <xdr:row>164</xdr:row>
                    <xdr:rowOff>19050</xdr:rowOff>
                  </from>
                  <to>
                    <xdr:col>1</xdr:col>
                    <xdr:colOff>9525</xdr:colOff>
                    <xdr:row>164</xdr:row>
                    <xdr:rowOff>171450</xdr:rowOff>
                  </to>
                </anchor>
              </controlPr>
            </control>
          </mc:Choice>
        </mc:AlternateContent>
        <mc:AlternateContent xmlns:mc="http://schemas.openxmlformats.org/markup-compatibility/2006">
          <mc:Choice Requires="x14">
            <control shapeId="1293" r:id="rId109" name="Check Box 269">
              <controlPr defaultSize="0" autoFill="0" autoLine="0" autoPict="0" altText="">
                <anchor moveWithCells="1">
                  <from>
                    <xdr:col>0</xdr:col>
                    <xdr:colOff>419100</xdr:colOff>
                    <xdr:row>171</xdr:row>
                    <xdr:rowOff>19050</xdr:rowOff>
                  </from>
                  <to>
                    <xdr:col>1</xdr:col>
                    <xdr:colOff>9525</xdr:colOff>
                    <xdr:row>171</xdr:row>
                    <xdr:rowOff>171450</xdr:rowOff>
                  </to>
                </anchor>
              </controlPr>
            </control>
          </mc:Choice>
        </mc:AlternateContent>
        <mc:AlternateContent xmlns:mc="http://schemas.openxmlformats.org/markup-compatibility/2006">
          <mc:Choice Requires="x14">
            <control shapeId="1294" r:id="rId110" name="Check Box 270">
              <controlPr defaultSize="0" autoFill="0" autoLine="0" autoPict="0" altText="">
                <anchor moveWithCells="1">
                  <from>
                    <xdr:col>0</xdr:col>
                    <xdr:colOff>419100</xdr:colOff>
                    <xdr:row>153</xdr:row>
                    <xdr:rowOff>19050</xdr:rowOff>
                  </from>
                  <to>
                    <xdr:col>1</xdr:col>
                    <xdr:colOff>9525</xdr:colOff>
                    <xdr:row>153</xdr:row>
                    <xdr:rowOff>171450</xdr:rowOff>
                  </to>
                </anchor>
              </controlPr>
            </control>
          </mc:Choice>
        </mc:AlternateContent>
        <mc:AlternateContent xmlns:mc="http://schemas.openxmlformats.org/markup-compatibility/2006">
          <mc:Choice Requires="x14">
            <control shapeId="1296" r:id="rId111" name="Check Box 272">
              <controlPr defaultSize="0" autoFill="0" autoLine="0" autoPict="0" altText="">
                <anchor moveWithCells="1">
                  <from>
                    <xdr:col>0</xdr:col>
                    <xdr:colOff>419100</xdr:colOff>
                    <xdr:row>327</xdr:row>
                    <xdr:rowOff>19050</xdr:rowOff>
                  </from>
                  <to>
                    <xdr:col>1</xdr:col>
                    <xdr:colOff>9525</xdr:colOff>
                    <xdr:row>327</xdr:row>
                    <xdr:rowOff>171450</xdr:rowOff>
                  </to>
                </anchor>
              </controlPr>
            </control>
          </mc:Choice>
        </mc:AlternateContent>
        <mc:AlternateContent xmlns:mc="http://schemas.openxmlformats.org/markup-compatibility/2006">
          <mc:Choice Requires="x14">
            <control shapeId="1298" r:id="rId112" name="Check Box 274">
              <controlPr defaultSize="0" autoFill="0" autoLine="0" autoPict="0" altText="">
                <anchor moveWithCells="1">
                  <from>
                    <xdr:col>0</xdr:col>
                    <xdr:colOff>419100</xdr:colOff>
                    <xdr:row>328</xdr:row>
                    <xdr:rowOff>19050</xdr:rowOff>
                  </from>
                  <to>
                    <xdr:col>1</xdr:col>
                    <xdr:colOff>9525</xdr:colOff>
                    <xdr:row>328</xdr:row>
                    <xdr:rowOff>171450</xdr:rowOff>
                  </to>
                </anchor>
              </controlPr>
            </control>
          </mc:Choice>
        </mc:AlternateContent>
        <mc:AlternateContent xmlns:mc="http://schemas.openxmlformats.org/markup-compatibility/2006">
          <mc:Choice Requires="x14">
            <control shapeId="1300" r:id="rId113" name="Check Box 276">
              <controlPr defaultSize="0" autoFill="0" autoLine="0" autoPict="0" altText="">
                <anchor moveWithCells="1">
                  <from>
                    <xdr:col>0</xdr:col>
                    <xdr:colOff>419100</xdr:colOff>
                    <xdr:row>329</xdr:row>
                    <xdr:rowOff>19050</xdr:rowOff>
                  </from>
                  <to>
                    <xdr:col>1</xdr:col>
                    <xdr:colOff>9525</xdr:colOff>
                    <xdr:row>329</xdr:row>
                    <xdr:rowOff>171450</xdr:rowOff>
                  </to>
                </anchor>
              </controlPr>
            </control>
          </mc:Choice>
        </mc:AlternateContent>
        <mc:AlternateContent xmlns:mc="http://schemas.openxmlformats.org/markup-compatibility/2006">
          <mc:Choice Requires="x14">
            <control shapeId="1302" r:id="rId114" name="Check Box 278">
              <controlPr defaultSize="0" autoFill="0" autoLine="0" autoPict="0" altText="">
                <anchor moveWithCells="1">
                  <from>
                    <xdr:col>0</xdr:col>
                    <xdr:colOff>419100</xdr:colOff>
                    <xdr:row>330</xdr:row>
                    <xdr:rowOff>19050</xdr:rowOff>
                  </from>
                  <to>
                    <xdr:col>1</xdr:col>
                    <xdr:colOff>9525</xdr:colOff>
                    <xdr:row>330</xdr:row>
                    <xdr:rowOff>171450</xdr:rowOff>
                  </to>
                </anchor>
              </controlPr>
            </control>
          </mc:Choice>
        </mc:AlternateContent>
        <mc:AlternateContent xmlns:mc="http://schemas.openxmlformats.org/markup-compatibility/2006">
          <mc:Choice Requires="x14">
            <control shapeId="1303" r:id="rId115" name="Check Box 279">
              <controlPr defaultSize="0" autoFill="0" autoLine="0" autoPict="0" altText="">
                <anchor moveWithCells="1">
                  <from>
                    <xdr:col>0</xdr:col>
                    <xdr:colOff>419100</xdr:colOff>
                    <xdr:row>332</xdr:row>
                    <xdr:rowOff>19050</xdr:rowOff>
                  </from>
                  <to>
                    <xdr:col>1</xdr:col>
                    <xdr:colOff>9525</xdr:colOff>
                    <xdr:row>332</xdr:row>
                    <xdr:rowOff>171450</xdr:rowOff>
                  </to>
                </anchor>
              </controlPr>
            </control>
          </mc:Choice>
        </mc:AlternateContent>
        <mc:AlternateContent xmlns:mc="http://schemas.openxmlformats.org/markup-compatibility/2006">
          <mc:Choice Requires="x14">
            <control shapeId="1304" r:id="rId116" name="Check Box 280">
              <controlPr defaultSize="0" autoFill="0" autoLine="0" autoPict="0" altText="">
                <anchor moveWithCells="1">
                  <from>
                    <xdr:col>0</xdr:col>
                    <xdr:colOff>419100</xdr:colOff>
                    <xdr:row>339</xdr:row>
                    <xdr:rowOff>19050</xdr:rowOff>
                  </from>
                  <to>
                    <xdr:col>1</xdr:col>
                    <xdr:colOff>9525</xdr:colOff>
                    <xdr:row>339</xdr:row>
                    <xdr:rowOff>171450</xdr:rowOff>
                  </to>
                </anchor>
              </controlPr>
            </control>
          </mc:Choice>
        </mc:AlternateContent>
        <mc:AlternateContent xmlns:mc="http://schemas.openxmlformats.org/markup-compatibility/2006">
          <mc:Choice Requires="x14">
            <control shapeId="1305" r:id="rId117" name="Check Box 281">
              <controlPr defaultSize="0" autoFill="0" autoLine="0" autoPict="0" altText="">
                <anchor moveWithCells="1">
                  <from>
                    <xdr:col>0</xdr:col>
                    <xdr:colOff>419100</xdr:colOff>
                    <xdr:row>340</xdr:row>
                    <xdr:rowOff>19050</xdr:rowOff>
                  </from>
                  <to>
                    <xdr:col>1</xdr:col>
                    <xdr:colOff>9525</xdr:colOff>
                    <xdr:row>340</xdr:row>
                    <xdr:rowOff>171450</xdr:rowOff>
                  </to>
                </anchor>
              </controlPr>
            </control>
          </mc:Choice>
        </mc:AlternateContent>
        <mc:AlternateContent xmlns:mc="http://schemas.openxmlformats.org/markup-compatibility/2006">
          <mc:Choice Requires="x14">
            <control shapeId="1306" r:id="rId118" name="Check Box 282">
              <controlPr defaultSize="0" autoFill="0" autoLine="0" autoPict="0" altText="">
                <anchor moveWithCells="1">
                  <from>
                    <xdr:col>0</xdr:col>
                    <xdr:colOff>419100</xdr:colOff>
                    <xdr:row>341</xdr:row>
                    <xdr:rowOff>19050</xdr:rowOff>
                  </from>
                  <to>
                    <xdr:col>1</xdr:col>
                    <xdr:colOff>9525</xdr:colOff>
                    <xdr:row>341</xdr:row>
                    <xdr:rowOff>171450</xdr:rowOff>
                  </to>
                </anchor>
              </controlPr>
            </control>
          </mc:Choice>
        </mc:AlternateContent>
        <mc:AlternateContent xmlns:mc="http://schemas.openxmlformats.org/markup-compatibility/2006">
          <mc:Choice Requires="x14">
            <control shapeId="1307" r:id="rId119" name="Check Box 283">
              <controlPr defaultSize="0" autoFill="0" autoLine="0" autoPict="0" altText="">
                <anchor moveWithCells="1">
                  <from>
                    <xdr:col>0</xdr:col>
                    <xdr:colOff>419100</xdr:colOff>
                    <xdr:row>342</xdr:row>
                    <xdr:rowOff>19050</xdr:rowOff>
                  </from>
                  <to>
                    <xdr:col>1</xdr:col>
                    <xdr:colOff>9525</xdr:colOff>
                    <xdr:row>342</xdr:row>
                    <xdr:rowOff>171450</xdr:rowOff>
                  </to>
                </anchor>
              </controlPr>
            </control>
          </mc:Choice>
        </mc:AlternateContent>
        <mc:AlternateContent xmlns:mc="http://schemas.openxmlformats.org/markup-compatibility/2006">
          <mc:Choice Requires="x14">
            <control shapeId="1308" r:id="rId120" name="Check Box 284">
              <controlPr defaultSize="0" autoFill="0" autoLine="0" autoPict="0" altText="">
                <anchor moveWithCells="1">
                  <from>
                    <xdr:col>0</xdr:col>
                    <xdr:colOff>419100</xdr:colOff>
                    <xdr:row>343</xdr:row>
                    <xdr:rowOff>19050</xdr:rowOff>
                  </from>
                  <to>
                    <xdr:col>1</xdr:col>
                    <xdr:colOff>9525</xdr:colOff>
                    <xdr:row>343</xdr:row>
                    <xdr:rowOff>171450</xdr:rowOff>
                  </to>
                </anchor>
              </controlPr>
            </control>
          </mc:Choice>
        </mc:AlternateContent>
        <mc:AlternateContent xmlns:mc="http://schemas.openxmlformats.org/markup-compatibility/2006">
          <mc:Choice Requires="x14">
            <control shapeId="1309" r:id="rId121" name="Check Box 285">
              <controlPr defaultSize="0" autoFill="0" autoLine="0" autoPict="0" altText="">
                <anchor moveWithCells="1">
                  <from>
                    <xdr:col>0</xdr:col>
                    <xdr:colOff>419100</xdr:colOff>
                    <xdr:row>344</xdr:row>
                    <xdr:rowOff>19050</xdr:rowOff>
                  </from>
                  <to>
                    <xdr:col>1</xdr:col>
                    <xdr:colOff>9525</xdr:colOff>
                    <xdr:row>344</xdr:row>
                    <xdr:rowOff>171450</xdr:rowOff>
                  </to>
                </anchor>
              </controlPr>
            </control>
          </mc:Choice>
        </mc:AlternateContent>
        <mc:AlternateContent xmlns:mc="http://schemas.openxmlformats.org/markup-compatibility/2006">
          <mc:Choice Requires="x14">
            <control shapeId="1310" r:id="rId122" name="Check Box 286">
              <controlPr defaultSize="0" autoFill="0" autoLine="0" autoPict="0" altText="">
                <anchor moveWithCells="1">
                  <from>
                    <xdr:col>0</xdr:col>
                    <xdr:colOff>419100</xdr:colOff>
                    <xdr:row>345</xdr:row>
                    <xdr:rowOff>19050</xdr:rowOff>
                  </from>
                  <to>
                    <xdr:col>1</xdr:col>
                    <xdr:colOff>9525</xdr:colOff>
                    <xdr:row>345</xdr:row>
                    <xdr:rowOff>171450</xdr:rowOff>
                  </to>
                </anchor>
              </controlPr>
            </control>
          </mc:Choice>
        </mc:AlternateContent>
        <mc:AlternateContent xmlns:mc="http://schemas.openxmlformats.org/markup-compatibility/2006">
          <mc:Choice Requires="x14">
            <control shapeId="1311" r:id="rId123" name="Check Box 287">
              <controlPr defaultSize="0" autoFill="0" autoLine="0" autoPict="0" altText="">
                <anchor moveWithCells="1">
                  <from>
                    <xdr:col>0</xdr:col>
                    <xdr:colOff>419100</xdr:colOff>
                    <xdr:row>346</xdr:row>
                    <xdr:rowOff>19050</xdr:rowOff>
                  </from>
                  <to>
                    <xdr:col>1</xdr:col>
                    <xdr:colOff>9525</xdr:colOff>
                    <xdr:row>346</xdr:row>
                    <xdr:rowOff>171450</xdr:rowOff>
                  </to>
                </anchor>
              </controlPr>
            </control>
          </mc:Choice>
        </mc:AlternateContent>
        <mc:AlternateContent xmlns:mc="http://schemas.openxmlformats.org/markup-compatibility/2006">
          <mc:Choice Requires="x14">
            <control shapeId="1312" r:id="rId124" name="Check Box 288">
              <controlPr defaultSize="0" autoFill="0" autoLine="0" autoPict="0" altText="">
                <anchor moveWithCells="1">
                  <from>
                    <xdr:col>0</xdr:col>
                    <xdr:colOff>419100</xdr:colOff>
                    <xdr:row>379</xdr:row>
                    <xdr:rowOff>19050</xdr:rowOff>
                  </from>
                  <to>
                    <xdr:col>1</xdr:col>
                    <xdr:colOff>9525</xdr:colOff>
                    <xdr:row>379</xdr:row>
                    <xdr:rowOff>171450</xdr:rowOff>
                  </to>
                </anchor>
              </controlPr>
            </control>
          </mc:Choice>
        </mc:AlternateContent>
        <mc:AlternateContent xmlns:mc="http://schemas.openxmlformats.org/markup-compatibility/2006">
          <mc:Choice Requires="x14">
            <control shapeId="1313" r:id="rId125" name="Check Box 289">
              <controlPr defaultSize="0" autoFill="0" autoLine="0" autoPict="0" altText="">
                <anchor moveWithCells="1">
                  <from>
                    <xdr:col>0</xdr:col>
                    <xdr:colOff>419100</xdr:colOff>
                    <xdr:row>380</xdr:row>
                    <xdr:rowOff>19050</xdr:rowOff>
                  </from>
                  <to>
                    <xdr:col>1</xdr:col>
                    <xdr:colOff>9525</xdr:colOff>
                    <xdr:row>380</xdr:row>
                    <xdr:rowOff>171450</xdr:rowOff>
                  </to>
                </anchor>
              </controlPr>
            </control>
          </mc:Choice>
        </mc:AlternateContent>
        <mc:AlternateContent xmlns:mc="http://schemas.openxmlformats.org/markup-compatibility/2006">
          <mc:Choice Requires="x14">
            <control shapeId="1314" r:id="rId126" name="Check Box 290">
              <controlPr defaultSize="0" autoFill="0" autoLine="0" autoPict="0" altText="">
                <anchor moveWithCells="1">
                  <from>
                    <xdr:col>0</xdr:col>
                    <xdr:colOff>419100</xdr:colOff>
                    <xdr:row>381</xdr:row>
                    <xdr:rowOff>19050</xdr:rowOff>
                  </from>
                  <to>
                    <xdr:col>1</xdr:col>
                    <xdr:colOff>9525</xdr:colOff>
                    <xdr:row>381</xdr:row>
                    <xdr:rowOff>171450</xdr:rowOff>
                  </to>
                </anchor>
              </controlPr>
            </control>
          </mc:Choice>
        </mc:AlternateContent>
        <mc:AlternateContent xmlns:mc="http://schemas.openxmlformats.org/markup-compatibility/2006">
          <mc:Choice Requires="x14">
            <control shapeId="1315" r:id="rId127" name="Check Box 291">
              <controlPr defaultSize="0" autoFill="0" autoLine="0" autoPict="0" altText="">
                <anchor moveWithCells="1">
                  <from>
                    <xdr:col>0</xdr:col>
                    <xdr:colOff>419100</xdr:colOff>
                    <xdr:row>384</xdr:row>
                    <xdr:rowOff>19050</xdr:rowOff>
                  </from>
                  <to>
                    <xdr:col>1</xdr:col>
                    <xdr:colOff>9525</xdr:colOff>
                    <xdr:row>384</xdr:row>
                    <xdr:rowOff>171450</xdr:rowOff>
                  </to>
                </anchor>
              </controlPr>
            </control>
          </mc:Choice>
        </mc:AlternateContent>
        <mc:AlternateContent xmlns:mc="http://schemas.openxmlformats.org/markup-compatibility/2006">
          <mc:Choice Requires="x14">
            <control shapeId="1316" r:id="rId128" name="Check Box 292">
              <controlPr defaultSize="0" autoFill="0" autoLine="0" autoPict="0" altText="">
                <anchor moveWithCells="1">
                  <from>
                    <xdr:col>0</xdr:col>
                    <xdr:colOff>419100</xdr:colOff>
                    <xdr:row>387</xdr:row>
                    <xdr:rowOff>19050</xdr:rowOff>
                  </from>
                  <to>
                    <xdr:col>1</xdr:col>
                    <xdr:colOff>9525</xdr:colOff>
                    <xdr:row>387</xdr:row>
                    <xdr:rowOff>171450</xdr:rowOff>
                  </to>
                </anchor>
              </controlPr>
            </control>
          </mc:Choice>
        </mc:AlternateContent>
        <mc:AlternateContent xmlns:mc="http://schemas.openxmlformats.org/markup-compatibility/2006">
          <mc:Choice Requires="x14">
            <control shapeId="1317" r:id="rId129" name="Check Box 293">
              <controlPr defaultSize="0" autoFill="0" autoLine="0" autoPict="0" altText="">
                <anchor moveWithCells="1">
                  <from>
                    <xdr:col>0</xdr:col>
                    <xdr:colOff>419100</xdr:colOff>
                    <xdr:row>389</xdr:row>
                    <xdr:rowOff>19050</xdr:rowOff>
                  </from>
                  <to>
                    <xdr:col>1</xdr:col>
                    <xdr:colOff>9525</xdr:colOff>
                    <xdr:row>389</xdr:row>
                    <xdr:rowOff>171450</xdr:rowOff>
                  </to>
                </anchor>
              </controlPr>
            </control>
          </mc:Choice>
        </mc:AlternateContent>
        <mc:AlternateContent xmlns:mc="http://schemas.openxmlformats.org/markup-compatibility/2006">
          <mc:Choice Requires="x14">
            <control shapeId="1318" r:id="rId130" name="Check Box 294">
              <controlPr defaultSize="0" autoFill="0" autoLine="0" autoPict="0" altText="">
                <anchor moveWithCells="1">
                  <from>
                    <xdr:col>1</xdr:col>
                    <xdr:colOff>419100</xdr:colOff>
                    <xdr:row>422</xdr:row>
                    <xdr:rowOff>19050</xdr:rowOff>
                  </from>
                  <to>
                    <xdr:col>2</xdr:col>
                    <xdr:colOff>9525</xdr:colOff>
                    <xdr:row>422</xdr:row>
                    <xdr:rowOff>171450</xdr:rowOff>
                  </to>
                </anchor>
              </controlPr>
            </control>
          </mc:Choice>
        </mc:AlternateContent>
        <mc:AlternateContent xmlns:mc="http://schemas.openxmlformats.org/markup-compatibility/2006">
          <mc:Choice Requires="x14">
            <control shapeId="1319" r:id="rId131" name="Check Box 295">
              <controlPr defaultSize="0" autoFill="0" autoLine="0" autoPict="0" altText="">
                <anchor moveWithCells="1">
                  <from>
                    <xdr:col>1</xdr:col>
                    <xdr:colOff>419100</xdr:colOff>
                    <xdr:row>423</xdr:row>
                    <xdr:rowOff>19050</xdr:rowOff>
                  </from>
                  <to>
                    <xdr:col>2</xdr:col>
                    <xdr:colOff>9525</xdr:colOff>
                    <xdr:row>423</xdr:row>
                    <xdr:rowOff>171450</xdr:rowOff>
                  </to>
                </anchor>
              </controlPr>
            </control>
          </mc:Choice>
        </mc:AlternateContent>
        <mc:AlternateContent xmlns:mc="http://schemas.openxmlformats.org/markup-compatibility/2006">
          <mc:Choice Requires="x14">
            <control shapeId="1320" r:id="rId132" name="Check Box 296">
              <controlPr defaultSize="0" autoFill="0" autoLine="0" autoPict="0" altText="">
                <anchor moveWithCells="1">
                  <from>
                    <xdr:col>1</xdr:col>
                    <xdr:colOff>419100</xdr:colOff>
                    <xdr:row>425</xdr:row>
                    <xdr:rowOff>19050</xdr:rowOff>
                  </from>
                  <to>
                    <xdr:col>2</xdr:col>
                    <xdr:colOff>9525</xdr:colOff>
                    <xdr:row>425</xdr:row>
                    <xdr:rowOff>171450</xdr:rowOff>
                  </to>
                </anchor>
              </controlPr>
            </control>
          </mc:Choice>
        </mc:AlternateContent>
        <mc:AlternateContent xmlns:mc="http://schemas.openxmlformats.org/markup-compatibility/2006">
          <mc:Choice Requires="x14">
            <control shapeId="1321" r:id="rId133" name="Check Box 297">
              <controlPr defaultSize="0" autoFill="0" autoLine="0" autoPict="0" altText="">
                <anchor moveWithCells="1">
                  <from>
                    <xdr:col>1</xdr:col>
                    <xdr:colOff>419100</xdr:colOff>
                    <xdr:row>426</xdr:row>
                    <xdr:rowOff>19050</xdr:rowOff>
                  </from>
                  <to>
                    <xdr:col>2</xdr:col>
                    <xdr:colOff>9525</xdr:colOff>
                    <xdr:row>426</xdr:row>
                    <xdr:rowOff>171450</xdr:rowOff>
                  </to>
                </anchor>
              </controlPr>
            </control>
          </mc:Choice>
        </mc:AlternateContent>
        <mc:AlternateContent xmlns:mc="http://schemas.openxmlformats.org/markup-compatibility/2006">
          <mc:Choice Requires="x14">
            <control shapeId="1322" r:id="rId134" name="Check Box 298">
              <controlPr defaultSize="0" autoFill="0" autoLine="0" autoPict="0" altText="">
                <anchor moveWithCells="1">
                  <from>
                    <xdr:col>1</xdr:col>
                    <xdr:colOff>419100</xdr:colOff>
                    <xdr:row>428</xdr:row>
                    <xdr:rowOff>19050</xdr:rowOff>
                  </from>
                  <to>
                    <xdr:col>2</xdr:col>
                    <xdr:colOff>9525</xdr:colOff>
                    <xdr:row>428</xdr:row>
                    <xdr:rowOff>171450</xdr:rowOff>
                  </to>
                </anchor>
              </controlPr>
            </control>
          </mc:Choice>
        </mc:AlternateContent>
        <mc:AlternateContent xmlns:mc="http://schemas.openxmlformats.org/markup-compatibility/2006">
          <mc:Choice Requires="x14">
            <control shapeId="1323" r:id="rId135" name="Check Box 299">
              <controlPr defaultSize="0" autoFill="0" autoLine="0" autoPict="0" altText="">
                <anchor moveWithCells="1">
                  <from>
                    <xdr:col>3</xdr:col>
                    <xdr:colOff>495300</xdr:colOff>
                    <xdr:row>240</xdr:row>
                    <xdr:rowOff>28575</xdr:rowOff>
                  </from>
                  <to>
                    <xdr:col>4</xdr:col>
                    <xdr:colOff>85725</xdr:colOff>
                    <xdr:row>241</xdr:row>
                    <xdr:rowOff>0</xdr:rowOff>
                  </to>
                </anchor>
              </controlPr>
            </control>
          </mc:Choice>
        </mc:AlternateContent>
        <mc:AlternateContent xmlns:mc="http://schemas.openxmlformats.org/markup-compatibility/2006">
          <mc:Choice Requires="x14">
            <control shapeId="1324" r:id="rId136" name="Check Box 300">
              <controlPr defaultSize="0" autoFill="0" autoLine="0" autoPict="0" altText="">
                <anchor moveWithCells="1">
                  <from>
                    <xdr:col>4</xdr:col>
                    <xdr:colOff>581025</xdr:colOff>
                    <xdr:row>240</xdr:row>
                    <xdr:rowOff>38100</xdr:rowOff>
                  </from>
                  <to>
                    <xdr:col>4</xdr:col>
                    <xdr:colOff>809625</xdr:colOff>
                    <xdr:row>240</xdr:row>
                    <xdr:rowOff>200025</xdr:rowOff>
                  </to>
                </anchor>
              </controlPr>
            </control>
          </mc:Choice>
        </mc:AlternateContent>
        <mc:AlternateContent xmlns:mc="http://schemas.openxmlformats.org/markup-compatibility/2006">
          <mc:Choice Requires="x14">
            <control shapeId="1325" r:id="rId137" name="Check Box 301">
              <controlPr defaultSize="0" autoFill="0" autoLine="0" autoPict="0" altText="">
                <anchor moveWithCells="1">
                  <from>
                    <xdr:col>6</xdr:col>
                    <xdr:colOff>66675</xdr:colOff>
                    <xdr:row>240</xdr:row>
                    <xdr:rowOff>38100</xdr:rowOff>
                  </from>
                  <to>
                    <xdr:col>6</xdr:col>
                    <xdr:colOff>295275</xdr:colOff>
                    <xdr:row>240</xdr:row>
                    <xdr:rowOff>200025</xdr:rowOff>
                  </to>
                </anchor>
              </controlPr>
            </control>
          </mc:Choice>
        </mc:AlternateContent>
        <mc:AlternateContent xmlns:mc="http://schemas.openxmlformats.org/markup-compatibility/2006">
          <mc:Choice Requires="x14">
            <control shapeId="1327" r:id="rId138" name="Check Box 303">
              <controlPr defaultSize="0" autoFill="0" autoLine="0" autoPict="0" altText="">
                <anchor moveWithCells="1">
                  <from>
                    <xdr:col>4</xdr:col>
                    <xdr:colOff>266700</xdr:colOff>
                    <xdr:row>249</xdr:row>
                    <xdr:rowOff>38100</xdr:rowOff>
                  </from>
                  <to>
                    <xdr:col>4</xdr:col>
                    <xdr:colOff>552450</xdr:colOff>
                    <xdr:row>249</xdr:row>
                    <xdr:rowOff>200025</xdr:rowOff>
                  </to>
                </anchor>
              </controlPr>
            </control>
          </mc:Choice>
        </mc:AlternateContent>
        <mc:AlternateContent xmlns:mc="http://schemas.openxmlformats.org/markup-compatibility/2006">
          <mc:Choice Requires="x14">
            <control shapeId="1328" r:id="rId139" name="Check Box 304">
              <controlPr defaultSize="0" autoFill="0" autoLine="0" autoPict="0" altText="">
                <anchor moveWithCells="1">
                  <from>
                    <xdr:col>5</xdr:col>
                    <xdr:colOff>333375</xdr:colOff>
                    <xdr:row>249</xdr:row>
                    <xdr:rowOff>28575</xdr:rowOff>
                  </from>
                  <to>
                    <xdr:col>5</xdr:col>
                    <xdr:colOff>619125</xdr:colOff>
                    <xdr:row>249</xdr:row>
                    <xdr:rowOff>190500</xdr:rowOff>
                  </to>
                </anchor>
              </controlPr>
            </control>
          </mc:Choice>
        </mc:AlternateContent>
        <mc:AlternateContent xmlns:mc="http://schemas.openxmlformats.org/markup-compatibility/2006">
          <mc:Choice Requires="x14">
            <control shapeId="1332" r:id="rId140" name="Check Box 308">
              <controlPr defaultSize="0" autoFill="0" autoLine="0" autoPict="0" altText="">
                <anchor moveWithCells="1">
                  <from>
                    <xdr:col>2</xdr:col>
                    <xdr:colOff>428625</xdr:colOff>
                    <xdr:row>260</xdr:row>
                    <xdr:rowOff>28575</xdr:rowOff>
                  </from>
                  <to>
                    <xdr:col>3</xdr:col>
                    <xdr:colOff>190500</xdr:colOff>
                    <xdr:row>260</xdr:row>
                    <xdr:rowOff>190500</xdr:rowOff>
                  </to>
                </anchor>
              </controlPr>
            </control>
          </mc:Choice>
        </mc:AlternateContent>
        <mc:AlternateContent xmlns:mc="http://schemas.openxmlformats.org/markup-compatibility/2006">
          <mc:Choice Requires="x14">
            <control shapeId="1333" r:id="rId141" name="Check Box 309">
              <controlPr defaultSize="0" autoFill="0" autoLine="0" autoPict="0" altText="">
                <anchor moveWithCells="1">
                  <from>
                    <xdr:col>4</xdr:col>
                    <xdr:colOff>104775</xdr:colOff>
                    <xdr:row>260</xdr:row>
                    <xdr:rowOff>38100</xdr:rowOff>
                  </from>
                  <to>
                    <xdr:col>4</xdr:col>
                    <xdr:colOff>390525</xdr:colOff>
                    <xdr:row>260</xdr:row>
                    <xdr:rowOff>200025</xdr:rowOff>
                  </to>
                </anchor>
              </controlPr>
            </control>
          </mc:Choice>
        </mc:AlternateContent>
        <mc:AlternateContent xmlns:mc="http://schemas.openxmlformats.org/markup-compatibility/2006">
          <mc:Choice Requires="x14">
            <control shapeId="1334" r:id="rId142" name="Check Box 310">
              <controlPr defaultSize="0" autoFill="0" autoLine="0" autoPict="0" altText="">
                <anchor moveWithCells="1">
                  <from>
                    <xdr:col>5</xdr:col>
                    <xdr:colOff>19050</xdr:colOff>
                    <xdr:row>260</xdr:row>
                    <xdr:rowOff>28575</xdr:rowOff>
                  </from>
                  <to>
                    <xdr:col>5</xdr:col>
                    <xdr:colOff>295275</xdr:colOff>
                    <xdr:row>260</xdr:row>
                    <xdr:rowOff>190500</xdr:rowOff>
                  </to>
                </anchor>
              </controlPr>
            </control>
          </mc:Choice>
        </mc:AlternateContent>
        <mc:AlternateContent xmlns:mc="http://schemas.openxmlformats.org/markup-compatibility/2006">
          <mc:Choice Requires="x14">
            <control shapeId="1337" r:id="rId143" name="Check Box 313">
              <controlPr defaultSize="0" autoFill="0" autoLine="0" autoPict="0" altText="">
                <anchor moveWithCells="1">
                  <from>
                    <xdr:col>3</xdr:col>
                    <xdr:colOff>495300</xdr:colOff>
                    <xdr:row>277</xdr:row>
                    <xdr:rowOff>28575</xdr:rowOff>
                  </from>
                  <to>
                    <xdr:col>4</xdr:col>
                    <xdr:colOff>114300</xdr:colOff>
                    <xdr:row>278</xdr:row>
                    <xdr:rowOff>9525</xdr:rowOff>
                  </to>
                </anchor>
              </controlPr>
            </control>
          </mc:Choice>
        </mc:AlternateContent>
        <mc:AlternateContent xmlns:mc="http://schemas.openxmlformats.org/markup-compatibility/2006">
          <mc:Choice Requires="x14">
            <control shapeId="1338" r:id="rId144" name="Check Box 314">
              <controlPr defaultSize="0" autoFill="0" autoLine="0" autoPict="0" altText="">
                <anchor moveWithCells="1">
                  <from>
                    <xdr:col>4</xdr:col>
                    <xdr:colOff>466725</xdr:colOff>
                    <xdr:row>277</xdr:row>
                    <xdr:rowOff>28575</xdr:rowOff>
                  </from>
                  <to>
                    <xdr:col>4</xdr:col>
                    <xdr:colOff>676275</xdr:colOff>
                    <xdr:row>277</xdr:row>
                    <xdr:rowOff>200025</xdr:rowOff>
                  </to>
                </anchor>
              </controlPr>
            </control>
          </mc:Choice>
        </mc:AlternateContent>
        <mc:AlternateContent xmlns:mc="http://schemas.openxmlformats.org/markup-compatibility/2006">
          <mc:Choice Requires="x14">
            <control shapeId="1341" r:id="rId145" name="Check Box 317">
              <controlPr defaultSize="0" autoFill="0" autoLine="0" autoPict="0" altText="">
                <anchor moveWithCells="1">
                  <from>
                    <xdr:col>4</xdr:col>
                    <xdr:colOff>266700</xdr:colOff>
                    <xdr:row>282</xdr:row>
                    <xdr:rowOff>38100</xdr:rowOff>
                  </from>
                  <to>
                    <xdr:col>4</xdr:col>
                    <xdr:colOff>533400</xdr:colOff>
                    <xdr:row>282</xdr:row>
                    <xdr:rowOff>209550</xdr:rowOff>
                  </to>
                </anchor>
              </controlPr>
            </control>
          </mc:Choice>
        </mc:AlternateContent>
        <mc:AlternateContent xmlns:mc="http://schemas.openxmlformats.org/markup-compatibility/2006">
          <mc:Choice Requires="x14">
            <control shapeId="1342" r:id="rId146" name="Check Box 318">
              <controlPr defaultSize="0" autoFill="0" autoLine="0" autoPict="0" altText="">
                <anchor moveWithCells="1">
                  <from>
                    <xdr:col>5</xdr:col>
                    <xdr:colOff>133350</xdr:colOff>
                    <xdr:row>282</xdr:row>
                    <xdr:rowOff>38100</xdr:rowOff>
                  </from>
                  <to>
                    <xdr:col>5</xdr:col>
                    <xdr:colOff>400050</xdr:colOff>
                    <xdr:row>282</xdr:row>
                    <xdr:rowOff>209550</xdr:rowOff>
                  </to>
                </anchor>
              </controlPr>
            </control>
          </mc:Choice>
        </mc:AlternateContent>
        <mc:AlternateContent xmlns:mc="http://schemas.openxmlformats.org/markup-compatibility/2006">
          <mc:Choice Requires="x14">
            <control shapeId="1343" r:id="rId147" name="Check Box 319">
              <controlPr defaultSize="0" autoFill="0" autoLine="0" autoPict="0" altText="">
                <anchor moveWithCells="1">
                  <from>
                    <xdr:col>2</xdr:col>
                    <xdr:colOff>495300</xdr:colOff>
                    <xdr:row>294</xdr:row>
                    <xdr:rowOff>38100</xdr:rowOff>
                  </from>
                  <to>
                    <xdr:col>3</xdr:col>
                    <xdr:colOff>257175</xdr:colOff>
                    <xdr:row>294</xdr:row>
                    <xdr:rowOff>209550</xdr:rowOff>
                  </to>
                </anchor>
              </controlPr>
            </control>
          </mc:Choice>
        </mc:AlternateContent>
        <mc:AlternateContent xmlns:mc="http://schemas.openxmlformats.org/markup-compatibility/2006">
          <mc:Choice Requires="x14">
            <control shapeId="1344" r:id="rId148" name="Check Box 320">
              <controlPr defaultSize="0" autoFill="0" autoLine="0" autoPict="0" altText="">
                <anchor moveWithCells="1">
                  <from>
                    <xdr:col>4</xdr:col>
                    <xdr:colOff>142875</xdr:colOff>
                    <xdr:row>294</xdr:row>
                    <xdr:rowOff>38100</xdr:rowOff>
                  </from>
                  <to>
                    <xdr:col>4</xdr:col>
                    <xdr:colOff>428625</xdr:colOff>
                    <xdr:row>294</xdr:row>
                    <xdr:rowOff>209550</xdr:rowOff>
                  </to>
                </anchor>
              </controlPr>
            </control>
          </mc:Choice>
        </mc:AlternateContent>
        <mc:AlternateContent xmlns:mc="http://schemas.openxmlformats.org/markup-compatibility/2006">
          <mc:Choice Requires="x14">
            <control shapeId="1345" r:id="rId149" name="Check Box 321">
              <controlPr defaultSize="0" autoFill="0" autoLine="0" autoPict="0" altText="">
                <anchor moveWithCells="1">
                  <from>
                    <xdr:col>5</xdr:col>
                    <xdr:colOff>76200</xdr:colOff>
                    <xdr:row>294</xdr:row>
                    <xdr:rowOff>38100</xdr:rowOff>
                  </from>
                  <to>
                    <xdr:col>5</xdr:col>
                    <xdr:colOff>352425</xdr:colOff>
                    <xdr:row>294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1">
        <x14:dataValidation type="list" allowBlank="1" showInputMessage="1" showErrorMessage="1">
          <x14:formula1>
            <xm:f>formulas!$A$1:$A$4</xm:f>
          </x14:formula1>
          <xm:sqref>C28:F30</xm:sqref>
        </x14:dataValidation>
        <x14:dataValidation type="list" allowBlank="1" showInputMessage="1" showErrorMessage="1">
          <x14:formula1>
            <xm:f>formulas!$B$1:$B$8</xm:f>
          </x14:formula1>
          <xm:sqref>C31:F32</xm:sqref>
        </x14:dataValidation>
        <x14:dataValidation type="list" allowBlank="1" showInputMessage="1" showErrorMessage="1">
          <x14:formula1>
            <xm:f>formulas!$C$1:$C$3</xm:f>
          </x14:formula1>
          <xm:sqref>F42</xm:sqref>
        </x14:dataValidation>
        <x14:dataValidation type="list" allowBlank="1" showInputMessage="1" showErrorMessage="1">
          <x14:formula1>
            <xm:f>formulas!$D$1:$D$2</xm:f>
          </x14:formula1>
          <xm:sqref>F43:F46</xm:sqref>
        </x14:dataValidation>
        <x14:dataValidation type="list" allowBlank="1" showInputMessage="1" showErrorMessage="1">
          <x14:formula1>
            <xm:f>formulas!$E$1:$E$3</xm:f>
          </x14:formula1>
          <xm:sqref>F47</xm:sqref>
        </x14:dataValidation>
        <x14:dataValidation type="list" allowBlank="1" showInputMessage="1" showErrorMessage="1">
          <x14:formula1>
            <xm:f>formulas!$F$1:$F$5</xm:f>
          </x14:formula1>
          <xm:sqref>F48 E16:E17</xm:sqref>
        </x14:dataValidation>
        <x14:dataValidation type="list" allowBlank="1" showInputMessage="1" showErrorMessage="1">
          <x14:formula1>
            <xm:f>formulas!$G$1:$G$5</xm:f>
          </x14:formula1>
          <xm:sqref>D10:E10</xm:sqref>
        </x14:dataValidation>
        <x14:dataValidation type="list" allowBlank="1" showInputMessage="1" showErrorMessage="1">
          <x14:formula1>
            <xm:f>formulas!$J$1:$J$2</xm:f>
          </x14:formula1>
          <xm:sqref>F49 C20:C23</xm:sqref>
        </x14:dataValidation>
        <x14:dataValidation type="list" allowBlank="1" showInputMessage="1" showErrorMessage="1">
          <x14:formula1>
            <xm:f>formulas!$K$1:$K$2</xm:f>
          </x14:formula1>
          <xm:sqref>K504:K507 K517:K564</xm:sqref>
        </x14:dataValidation>
        <x14:dataValidation type="list" allowBlank="1" showInputMessage="1" showErrorMessage="1">
          <x14:formula1>
            <xm:f>formulas!$L$1:$L$3</xm:f>
          </x14:formula1>
          <xm:sqref>K508:K515 K565:K581</xm:sqref>
        </x14:dataValidation>
        <x14:dataValidation type="list" allowBlank="1" showInputMessage="1" showErrorMessage="1">
          <x14:formula1>
            <xm:f>formulas!$M$1:$M$5</xm:f>
          </x14:formula1>
          <xm:sqref>K582:K600</xm:sqref>
        </x14:dataValidation>
        <x14:dataValidation type="list" allowBlank="1" showInputMessage="1" showErrorMessage="1">
          <x14:formula1>
            <xm:f>formulas!$A$11:$A$15</xm:f>
          </x14:formula1>
          <xm:sqref>K323:K334</xm:sqref>
        </x14:dataValidation>
        <x14:dataValidation type="list" allowBlank="1" showInputMessage="1" showErrorMessage="1">
          <x14:formula1>
            <xm:f>formulas!$B$11:$B$15</xm:f>
          </x14:formula1>
          <xm:sqref>K335:K347 K396:K412 K223:K228</xm:sqref>
        </x14:dataValidation>
        <x14:dataValidation type="list" allowBlank="1" showInputMessage="1" showErrorMessage="1">
          <x14:formula1>
            <xm:f>formulas!$C$11:$C$14</xm:f>
          </x14:formula1>
          <xm:sqref>K348:K356 K286:K291 K420:K433</xm:sqref>
        </x14:dataValidation>
        <x14:dataValidation type="list" allowBlank="1" showInputMessage="1" showErrorMessage="1">
          <x14:formula1>
            <xm:f>formulas!$D$11:$D$15</xm:f>
          </x14:formula1>
          <xm:sqref>K357:K376</xm:sqref>
        </x14:dataValidation>
        <x14:dataValidation type="list" allowBlank="1" showInputMessage="1" showErrorMessage="1">
          <x14:formula1>
            <xm:f>formulas!$E$11:$E$18</xm:f>
          </x14:formula1>
          <xm:sqref>K377:K391</xm:sqref>
        </x14:dataValidation>
        <x14:dataValidation type="list" allowBlank="1" showInputMessage="1" showErrorMessage="1">
          <x14:formula1>
            <xm:f>formulas!$F$11:$F$13</xm:f>
          </x14:formula1>
          <xm:sqref>K413:K415</xm:sqref>
        </x14:dataValidation>
        <x14:dataValidation type="list" allowBlank="1" showInputMessage="1" showErrorMessage="1">
          <x14:formula1>
            <xm:f>formulas!$G$11:$G$13</xm:f>
          </x14:formula1>
          <xm:sqref>K229:K230</xm:sqref>
        </x14:dataValidation>
        <x14:dataValidation type="list" allowBlank="1" showInputMessage="1" showErrorMessage="1">
          <x14:formula1>
            <xm:f>formulas!$H$11:$H$16</xm:f>
          </x14:formula1>
          <xm:sqref>K231:K239</xm:sqref>
        </x14:dataValidation>
        <x14:dataValidation type="list" allowBlank="1" showInputMessage="1" showErrorMessage="1">
          <x14:formula1>
            <xm:f>formulas!$I$11:$I$13</xm:f>
          </x14:formula1>
          <xm:sqref>K273:K277 K244:K248 K253:K256 K281:K282</xm:sqref>
        </x14:dataValidation>
        <x14:dataValidation type="list" allowBlank="1" showInputMessage="1" showErrorMessage="1">
          <x14:formula1>
            <xm:f>formulas!$J$11:$J$13</xm:f>
          </x14:formula1>
          <xm:sqref>K257:K259 K292:K293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8"/>
  <sheetViews>
    <sheetView workbookViewId="0">
      <selection activeCell="J19" sqref="J19"/>
    </sheetView>
  </sheetViews>
  <sheetFormatPr defaultRowHeight="15" x14ac:dyDescent="0.25"/>
  <sheetData>
    <row r="1" spans="1:13" x14ac:dyDescent="0.25">
      <c r="A1" s="8"/>
      <c r="B1" s="8"/>
      <c r="C1" s="9"/>
      <c r="D1" s="9"/>
      <c r="E1" s="9"/>
      <c r="F1" s="9"/>
    </row>
    <row r="2" spans="1:13" x14ac:dyDescent="0.25">
      <c r="A2" s="8" t="s">
        <v>30</v>
      </c>
      <c r="B2" s="8">
        <v>9</v>
      </c>
      <c r="C2" s="9" t="s">
        <v>9</v>
      </c>
      <c r="D2" s="9" t="s">
        <v>9</v>
      </c>
      <c r="E2" s="9" t="s">
        <v>9</v>
      </c>
      <c r="F2" s="9" t="s">
        <v>9</v>
      </c>
      <c r="G2" s="9" t="s">
        <v>78</v>
      </c>
      <c r="J2" s="8" t="s">
        <v>63</v>
      </c>
      <c r="K2" t="s">
        <v>174</v>
      </c>
      <c r="L2" t="s">
        <v>174</v>
      </c>
      <c r="M2" t="s">
        <v>174</v>
      </c>
    </row>
    <row r="3" spans="1:13" ht="18.75" x14ac:dyDescent="0.35">
      <c r="A3" s="8" t="s">
        <v>38</v>
      </c>
      <c r="B3" s="8">
        <v>8</v>
      </c>
      <c r="C3" s="9" t="s">
        <v>10</v>
      </c>
      <c r="D3" s="9"/>
      <c r="E3" s="9" t="s">
        <v>10</v>
      </c>
      <c r="F3" s="9" t="s">
        <v>10</v>
      </c>
      <c r="G3" s="9" t="s">
        <v>77</v>
      </c>
      <c r="L3" t="s">
        <v>177</v>
      </c>
      <c r="M3" t="s">
        <v>177</v>
      </c>
    </row>
    <row r="4" spans="1:13" x14ac:dyDescent="0.25">
      <c r="A4" s="8" t="s">
        <v>39</v>
      </c>
      <c r="B4" s="8">
        <v>7</v>
      </c>
      <c r="C4" s="9"/>
      <c r="D4" s="9"/>
      <c r="E4" s="9"/>
      <c r="F4" s="9" t="s">
        <v>11</v>
      </c>
      <c r="G4" t="s">
        <v>51</v>
      </c>
      <c r="M4" t="s">
        <v>200</v>
      </c>
    </row>
    <row r="5" spans="1:13" x14ac:dyDescent="0.25">
      <c r="B5" s="8">
        <v>6</v>
      </c>
      <c r="C5" s="9"/>
      <c r="D5" s="9"/>
      <c r="E5" s="9"/>
      <c r="F5" s="9" t="s">
        <v>12</v>
      </c>
      <c r="G5" t="s">
        <v>52</v>
      </c>
      <c r="M5" t="s">
        <v>201</v>
      </c>
    </row>
    <row r="6" spans="1:13" x14ac:dyDescent="0.25">
      <c r="B6" s="8">
        <v>5</v>
      </c>
      <c r="C6" s="9"/>
      <c r="D6" s="9"/>
      <c r="E6" s="9"/>
      <c r="F6" s="9"/>
    </row>
    <row r="7" spans="1:13" x14ac:dyDescent="0.25">
      <c r="B7" s="8">
        <v>4</v>
      </c>
      <c r="C7" s="9"/>
      <c r="D7" s="9"/>
      <c r="E7" s="9"/>
      <c r="F7" s="9"/>
    </row>
    <row r="8" spans="1:13" x14ac:dyDescent="0.25">
      <c r="B8" s="8">
        <v>3</v>
      </c>
    </row>
    <row r="12" spans="1:13" x14ac:dyDescent="0.25">
      <c r="A12">
        <v>4</v>
      </c>
      <c r="B12">
        <v>3</v>
      </c>
      <c r="C12">
        <v>2</v>
      </c>
      <c r="D12">
        <v>0</v>
      </c>
      <c r="E12">
        <v>0</v>
      </c>
      <c r="F12">
        <v>-2</v>
      </c>
      <c r="G12">
        <v>3</v>
      </c>
      <c r="H12">
        <v>6</v>
      </c>
      <c r="I12">
        <v>1</v>
      </c>
      <c r="J12">
        <v>2</v>
      </c>
    </row>
    <row r="13" spans="1:13" x14ac:dyDescent="0.25">
      <c r="A13">
        <v>2</v>
      </c>
      <c r="B13">
        <v>2</v>
      </c>
      <c r="C13">
        <v>1</v>
      </c>
      <c r="D13">
        <v>1</v>
      </c>
      <c r="E13">
        <v>1</v>
      </c>
      <c r="F13">
        <v>0</v>
      </c>
      <c r="G13">
        <v>0</v>
      </c>
      <c r="H13">
        <v>3</v>
      </c>
      <c r="I13">
        <v>0</v>
      </c>
      <c r="J13">
        <v>0</v>
      </c>
    </row>
    <row r="14" spans="1:13" x14ac:dyDescent="0.25">
      <c r="A14">
        <v>1</v>
      </c>
      <c r="B14">
        <v>1</v>
      </c>
      <c r="C14">
        <v>0</v>
      </c>
      <c r="D14">
        <v>2</v>
      </c>
      <c r="E14">
        <v>2</v>
      </c>
      <c r="H14">
        <v>2</v>
      </c>
    </row>
    <row r="15" spans="1:13" x14ac:dyDescent="0.25">
      <c r="A15">
        <v>0</v>
      </c>
      <c r="B15">
        <v>0</v>
      </c>
      <c r="D15">
        <v>3</v>
      </c>
      <c r="E15">
        <v>3</v>
      </c>
      <c r="H15">
        <v>1</v>
      </c>
    </row>
    <row r="16" spans="1:13" x14ac:dyDescent="0.25">
      <c r="E16">
        <v>4</v>
      </c>
      <c r="H16">
        <v>0</v>
      </c>
    </row>
    <row r="17" spans="5:5" x14ac:dyDescent="0.25">
      <c r="E17">
        <v>5</v>
      </c>
    </row>
    <row r="18" spans="5:5" x14ac:dyDescent="0.25">
      <c r="E18">
        <v>6</v>
      </c>
    </row>
  </sheetData>
  <sheetProtection password="CA3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SLOPE</vt:lpstr>
      <vt:lpstr>formulas</vt:lpstr>
      <vt:lpstr>SLOPE!Print_Area</vt:lpstr>
    </vt:vector>
  </TitlesOfParts>
  <Company>WSDOT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Dreisbach, Tatiana</dc:creator>
  <cp:lastModifiedBy>Dreisbach, Tatiana</cp:lastModifiedBy>
  <cp:lastPrinted>2015-01-07T15:48:40Z</cp:lastPrinted>
  <dcterms:created xsi:type="dcterms:W3CDTF">2014-12-15T19:38:54Z</dcterms:created>
  <dcterms:modified xsi:type="dcterms:W3CDTF">2015-11-16T22:35:12Z</dcterms:modified>
</cp:coreProperties>
</file>