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dot.loc\hq\Group\333\333200\Hpms\2022\Data_Reports_Annual\Reports_EXTERNAL\"/>
    </mc:Choice>
  </mc:AlternateContent>
  <xr:revisionPtr revIDLastSave="0" documentId="13_ncr:1_{85E4B792-8890-4BD9-8EA6-B3593F766C70}" xr6:coauthVersionLast="47" xr6:coauthVersionMax="47" xr10:uidLastSave="{00000000-0000-0000-0000-000000000000}"/>
  <bookViews>
    <workbookView xWindow="3705" yWindow="1155" windowWidth="19275" windowHeight="12795" xr2:uid="{00000000-000D-0000-FFFF-FFFF00000000}"/>
  </bookViews>
  <sheets>
    <sheet name="OA by FC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  <c r="D26" i="2" l="1"/>
  <c r="C26" i="2"/>
  <c r="E25" i="2"/>
  <c r="E24" i="2"/>
  <c r="E23" i="2"/>
  <c r="E22" i="2"/>
  <c r="E21" i="2"/>
  <c r="E19" i="2"/>
  <c r="E18" i="2"/>
  <c r="E17" i="2"/>
  <c r="E16" i="2"/>
  <c r="E15" i="2"/>
  <c r="D13" i="2"/>
  <c r="C13" i="2"/>
  <c r="E12" i="2"/>
  <c r="E11" i="2"/>
  <c r="E10" i="2"/>
  <c r="E9" i="2"/>
  <c r="E8" i="2"/>
  <c r="E7" i="2"/>
  <c r="C27" i="2" l="1"/>
  <c r="E26" i="2"/>
  <c r="E13" i="2"/>
  <c r="D27" i="2"/>
  <c r="E27" i="2" l="1"/>
</calcChain>
</file>

<file path=xl/sharedStrings.xml><?xml version="1.0" encoding="utf-8"?>
<sst xmlns="http://schemas.openxmlformats.org/spreadsheetml/2006/main" count="29" uniqueCount="29">
  <si>
    <t>Washington State Fish and Wildlife</t>
  </si>
  <si>
    <t>Washington State Department of Natural Resources</t>
  </si>
  <si>
    <t>Washington State Department of Corrections</t>
  </si>
  <si>
    <t>Washington State University and College</t>
  </si>
  <si>
    <t>Ports</t>
  </si>
  <si>
    <t>US Department of Energy</t>
  </si>
  <si>
    <t>National Park Service-US Department of Interior</t>
  </si>
  <si>
    <t>Bureau of Reclamation-US Department of Interior</t>
  </si>
  <si>
    <t>US CORPS of Engineers</t>
  </si>
  <si>
    <t>US Navy/Marines</t>
  </si>
  <si>
    <t>Indian Nations</t>
  </si>
  <si>
    <t>US Army</t>
  </si>
  <si>
    <t>Total Other Agency Miles</t>
  </si>
  <si>
    <t>State Sum</t>
  </si>
  <si>
    <t>Federal Sum</t>
  </si>
  <si>
    <t>Washington State Department of Transportation</t>
  </si>
  <si>
    <t>Highway Performance Monitoring System</t>
  </si>
  <si>
    <t>Washington State Agencies</t>
  </si>
  <si>
    <t>Miles - Arterial &amp; Collector</t>
  </si>
  <si>
    <t>Miles - Local Access</t>
  </si>
  <si>
    <t>Washington State Parks and Recreation</t>
  </si>
  <si>
    <t>Bureau of Land Management-US Department of Interior</t>
  </si>
  <si>
    <t>National Fish and Wildlife Service-US Department of Interior</t>
  </si>
  <si>
    <t>Bureau of Indian Affairs-US Department of Interior</t>
  </si>
  <si>
    <t>US Forest Service-Department of Agriculture</t>
  </si>
  <si>
    <t>Public 
MilesTotal</t>
  </si>
  <si>
    <t>Juris</t>
  </si>
  <si>
    <r>
      <t>Federal Agencies</t>
    </r>
    <r>
      <rPr>
        <b/>
        <sz val="12"/>
        <color rgb="FFFF0000"/>
        <rFont val="Arial"/>
        <family val="2"/>
      </rPr>
      <t xml:space="preserve"> (Non-spatial)</t>
    </r>
  </si>
  <si>
    <r>
      <rPr>
        <b/>
        <sz val="18"/>
        <color theme="9" tint="-0.249977111117893"/>
        <rFont val="Times New Roman"/>
        <family val="1"/>
      </rPr>
      <t>Other Agency Mileage Report 2022</t>
    </r>
    <r>
      <rPr>
        <sz val="16"/>
        <color theme="4" tint="-0.249977111117893"/>
        <rFont val="Times New Roman"/>
        <family val="1"/>
      </rPr>
      <t xml:space="preserve">
</t>
    </r>
    <r>
      <rPr>
        <i/>
        <sz val="14"/>
        <rFont val="Times New Roman"/>
        <family val="1"/>
      </rPr>
      <t>(for public roads that are not owned by WSDOT, Counties or Cities)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</si>
</sst>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Times New Roman"/>
      <family val="1"/>
    </font>
    <font>
      <sz val="16"/>
      <color theme="4" tint="-0.249977111117893"/>
      <name val="Times New Roman"/>
      <family val="1"/>
    </font>
    <font>
      <b/>
      <i/>
      <sz val="12"/>
      <color rgb="FF00518E"/>
      <name val="Times New Roman"/>
      <family val="1"/>
    </font>
    <font>
      <sz val="12"/>
      <color theme="4" tint="-0.249977111117893"/>
      <name val="Times New Roman"/>
      <family val="1"/>
    </font>
    <font>
      <sz val="12"/>
      <color theme="1"/>
      <name val="Arial"/>
      <family val="2"/>
    </font>
    <font>
      <sz val="14"/>
      <color theme="1"/>
      <name val="Times New Roman"/>
      <family val="1"/>
    </font>
    <font>
      <i/>
      <sz val="14"/>
      <name val="Times New Roman"/>
      <family val="1"/>
    </font>
    <font>
      <b/>
      <sz val="12"/>
      <color rgb="FFFF0000"/>
      <name val="Arial"/>
      <family val="2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9" tint="-0.249977111117893"/>
      <name val="Times New Roman"/>
      <family val="1"/>
    </font>
    <font>
      <b/>
      <sz val="12"/>
      <color rgb="FF00518E"/>
      <name val="Times New Roman"/>
      <family val="1"/>
    </font>
    <font>
      <b/>
      <sz val="12"/>
      <color rgb="FF0000FF"/>
      <name val="Arial"/>
      <family val="2"/>
    </font>
    <font>
      <sz val="10"/>
      <color rgb="FF0070C0"/>
      <name val="Arial"/>
      <family val="2"/>
    </font>
    <font>
      <sz val="12"/>
      <color rgb="FF0070C0"/>
      <name val="Arial"/>
      <family val="2"/>
    </font>
    <font>
      <sz val="12"/>
      <color theme="1" tint="0.249977111117893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rgb="FFFF0000"/>
      <name val="Times New Roman"/>
      <family val="1"/>
    </font>
    <font>
      <sz val="9"/>
      <name val="Arial"/>
      <family val="2"/>
    </font>
    <font>
      <sz val="9"/>
      <color theme="1"/>
      <name val="Arial"/>
      <family val="2"/>
    </font>
    <font>
      <sz val="14"/>
      <name val="Arial"/>
      <family val="2"/>
    </font>
    <font>
      <sz val="14"/>
      <color theme="1" tint="0.249977111117893"/>
      <name val="Arial"/>
      <family val="2"/>
    </font>
    <font>
      <b/>
      <sz val="14"/>
      <color indexed="8"/>
      <name val="Arial"/>
      <family val="2"/>
    </font>
    <font>
      <sz val="14"/>
      <color rgb="FFFF0000"/>
      <name val="Arial"/>
      <family val="2"/>
    </font>
    <font>
      <b/>
      <sz val="14"/>
      <color rgb="FF0000FF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0070C0"/>
      <name val="Arial"/>
      <family val="2"/>
    </font>
    <font>
      <i/>
      <sz val="14"/>
      <color rgb="FF00518E"/>
      <name val="Times New Roman"/>
      <family val="1"/>
    </font>
    <font>
      <b/>
      <i/>
      <sz val="14"/>
      <color rgb="FF00518E"/>
      <name val="Times New Roman"/>
      <family val="1"/>
    </font>
    <font>
      <sz val="14"/>
      <color rgb="FF0070C0"/>
      <name val="Arial"/>
      <family val="2"/>
    </font>
    <font>
      <i/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6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theme="3" tint="0.39994506668294322"/>
      </bottom>
      <diagonal/>
    </border>
    <border>
      <left/>
      <right/>
      <top style="medium">
        <color indexed="64"/>
      </top>
      <bottom style="medium">
        <color theme="3" tint="0.39994506668294322"/>
      </bottom>
      <diagonal/>
    </border>
    <border>
      <left/>
      <right style="medium">
        <color indexed="8"/>
      </right>
      <top style="medium">
        <color indexed="64"/>
      </top>
      <bottom style="medium">
        <color theme="3" tint="0.399945066682943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8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</cellStyleXfs>
  <cellXfs count="67">
    <xf numFmtId="0" fontId="0" fillId="0" borderId="0" xfId="0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3" xfId="3" quotePrefix="1" applyFont="1" applyBorder="1" applyAlignment="1">
      <alignment horizontal="center" wrapText="1"/>
    </xf>
    <xf numFmtId="0" fontId="15" fillId="0" borderId="4" xfId="3" quotePrefix="1" applyFont="1" applyBorder="1" applyAlignment="1">
      <alignment horizontal="center" wrapText="1"/>
    </xf>
    <xf numFmtId="0" fontId="16" fillId="0" borderId="0" xfId="0" quotePrefix="1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7" fillId="0" borderId="9" xfId="3" applyFont="1" applyBorder="1" applyAlignment="1">
      <alignment horizontal="right" wrapText="1"/>
    </xf>
    <xf numFmtId="0" fontId="21" fillId="0" borderId="0" xfId="0" applyFont="1"/>
    <xf numFmtId="0" fontId="22" fillId="0" borderId="21" xfId="4" quotePrefix="1" applyFont="1" applyBorder="1" applyAlignment="1">
      <alignment horizontal="center" wrapText="1"/>
    </xf>
    <xf numFmtId="0" fontId="22" fillId="0" borderId="22" xfId="4" quotePrefix="1" applyFont="1" applyBorder="1" applyAlignment="1">
      <alignment horizontal="center" wrapText="1"/>
    </xf>
    <xf numFmtId="4" fontId="19" fillId="0" borderId="19" xfId="4" applyNumberFormat="1" applyFont="1" applyBorder="1" applyAlignment="1">
      <alignment horizontal="right" wrapText="1"/>
    </xf>
    <xf numFmtId="4" fontId="20" fillId="2" borderId="20" xfId="4" applyNumberFormat="1" applyFont="1" applyFill="1" applyBorder="1" applyAlignment="1">
      <alignment horizontal="right" wrapText="1"/>
    </xf>
    <xf numFmtId="0" fontId="16" fillId="0" borderId="0" xfId="0" applyFont="1"/>
    <xf numFmtId="0" fontId="17" fillId="0" borderId="23" xfId="3" applyFont="1" applyBorder="1" applyAlignment="1">
      <alignment horizontal="right" wrapText="1"/>
    </xf>
    <xf numFmtId="0" fontId="23" fillId="2" borderId="5" xfId="3" quotePrefix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6" fillId="0" borderId="10" xfId="4" applyFont="1" applyBorder="1" applyAlignment="1">
      <alignment wrapText="1"/>
    </xf>
    <xf numFmtId="4" fontId="27" fillId="0" borderId="11" xfId="4" applyNumberFormat="1" applyFont="1" applyBorder="1" applyAlignment="1">
      <alignment horizontal="right" wrapText="1"/>
    </xf>
    <xf numFmtId="0" fontId="26" fillId="0" borderId="13" xfId="4" applyFont="1" applyBorder="1" applyAlignment="1">
      <alignment wrapText="1"/>
    </xf>
    <xf numFmtId="4" fontId="27" fillId="0" borderId="14" xfId="4" applyNumberFormat="1" applyFont="1" applyBorder="1" applyAlignment="1">
      <alignment horizontal="right" wrapText="1"/>
    </xf>
    <xf numFmtId="0" fontId="26" fillId="0" borderId="13" xfId="4" applyFont="1" applyBorder="1" applyAlignment="1">
      <alignment horizontal="left" wrapText="1"/>
    </xf>
    <xf numFmtId="0" fontId="26" fillId="0" borderId="15" xfId="4" applyFont="1" applyBorder="1" applyAlignment="1">
      <alignment wrapText="1"/>
    </xf>
    <xf numFmtId="4" fontId="28" fillId="2" borderId="12" xfId="4" applyNumberFormat="1" applyFont="1" applyFill="1" applyBorder="1" applyAlignment="1">
      <alignment horizontal="right" wrapText="1"/>
    </xf>
    <xf numFmtId="4" fontId="28" fillId="2" borderId="17" xfId="4" applyNumberFormat="1" applyFont="1" applyFill="1" applyBorder="1" applyAlignment="1">
      <alignment horizontal="right" wrapText="1"/>
    </xf>
    <xf numFmtId="0" fontId="29" fillId="0" borderId="18" xfId="4" quotePrefix="1" applyFont="1" applyBorder="1" applyAlignment="1">
      <alignment horizontal="left" wrapText="1"/>
    </xf>
    <xf numFmtId="4" fontId="30" fillId="2" borderId="19" xfId="4" applyNumberFormat="1" applyFont="1" applyFill="1" applyBorder="1" applyAlignment="1">
      <alignment horizontal="right" wrapText="1"/>
    </xf>
    <xf numFmtId="4" fontId="31" fillId="2" borderId="20" xfId="4" applyNumberFormat="1" applyFont="1" applyFill="1" applyBorder="1" applyAlignment="1">
      <alignment horizontal="right" wrapText="1"/>
    </xf>
    <xf numFmtId="0" fontId="32" fillId="0" borderId="24" xfId="0" applyFont="1" applyBorder="1" applyAlignment="1">
      <alignment horizontal="center"/>
    </xf>
    <xf numFmtId="4" fontId="28" fillId="2" borderId="19" xfId="4" applyNumberFormat="1" applyFont="1" applyFill="1" applyBorder="1" applyAlignment="1">
      <alignment horizontal="right" wrapText="1"/>
    </xf>
    <xf numFmtId="4" fontId="28" fillId="2" borderId="20" xfId="4" applyNumberFormat="1" applyFont="1" applyFill="1" applyBorder="1" applyAlignment="1">
      <alignment horizontal="right" wrapText="1"/>
    </xf>
    <xf numFmtId="0" fontId="33" fillId="0" borderId="6" xfId="4" quotePrefix="1" applyFont="1" applyBorder="1" applyAlignment="1">
      <alignment horizontal="center" wrapText="1"/>
    </xf>
    <xf numFmtId="0" fontId="33" fillId="0" borderId="7" xfId="4" quotePrefix="1" applyFont="1" applyBorder="1" applyAlignment="1">
      <alignment horizontal="center" wrapText="1"/>
    </xf>
    <xf numFmtId="0" fontId="34" fillId="0" borderId="7" xfId="3" applyFont="1" applyBorder="1" applyAlignment="1">
      <alignment horizontal="center" wrapText="1"/>
    </xf>
    <xf numFmtId="0" fontId="35" fillId="2" borderId="8" xfId="3" applyFont="1" applyFill="1" applyBorder="1" applyAlignment="1">
      <alignment horizontal="center" wrapText="1"/>
    </xf>
    <xf numFmtId="0" fontId="36" fillId="0" borderId="10" xfId="4" applyFont="1" applyBorder="1" applyAlignment="1">
      <alignment wrapText="1"/>
    </xf>
    <xf numFmtId="0" fontId="36" fillId="0" borderId="13" xfId="4" quotePrefix="1" applyFont="1" applyBorder="1" applyAlignment="1">
      <alignment horizontal="left" wrapText="1"/>
    </xf>
    <xf numFmtId="0" fontId="36" fillId="0" borderId="13" xfId="4" applyFont="1" applyBorder="1" applyAlignment="1">
      <alignment wrapText="1"/>
    </xf>
    <xf numFmtId="0" fontId="36" fillId="0" borderId="15" xfId="4" applyFont="1" applyBorder="1" applyAlignment="1">
      <alignment wrapText="1"/>
    </xf>
    <xf numFmtId="0" fontId="18" fillId="0" borderId="9" xfId="3" applyFont="1" applyBorder="1" applyAlignment="1">
      <alignment horizontal="right" wrapText="1"/>
    </xf>
    <xf numFmtId="0" fontId="37" fillId="0" borderId="2" xfId="3" applyFont="1" applyBorder="1" applyAlignment="1">
      <alignment horizontal="center" wrapText="1"/>
    </xf>
    <xf numFmtId="0" fontId="8" fillId="0" borderId="9" xfId="3" applyFont="1" applyBorder="1" applyAlignment="1">
      <alignment horizontal="right" wrapText="1"/>
    </xf>
    <xf numFmtId="0" fontId="18" fillId="0" borderId="23" xfId="3" applyFont="1" applyBorder="1" applyAlignment="1">
      <alignment horizontal="right" wrapText="1"/>
    </xf>
    <xf numFmtId="0" fontId="0" fillId="0" borderId="25" xfId="0" applyBorder="1"/>
    <xf numFmtId="0" fontId="38" fillId="0" borderId="0" xfId="0" applyFont="1"/>
    <xf numFmtId="0" fontId="39" fillId="0" borderId="0" xfId="0" applyFont="1" applyAlignment="1">
      <alignment wrapText="1"/>
    </xf>
    <xf numFmtId="43" fontId="24" fillId="0" borderId="0" xfId="1" applyFont="1" applyFill="1" applyBorder="1"/>
    <xf numFmtId="43" fontId="25" fillId="0" borderId="0" xfId="1" applyFont="1" applyFill="1" applyBorder="1"/>
    <xf numFmtId="164" fontId="21" fillId="0" borderId="0" xfId="0" applyNumberFormat="1" applyFont="1"/>
    <xf numFmtId="164" fontId="0" fillId="0" borderId="0" xfId="0" applyNumberFormat="1"/>
    <xf numFmtId="164" fontId="40" fillId="0" borderId="0" xfId="0" applyNumberFormat="1" applyFont="1"/>
    <xf numFmtId="164" fontId="29" fillId="0" borderId="0" xfId="0" applyNumberFormat="1" applyFont="1"/>
    <xf numFmtId="164" fontId="31" fillId="0" borderId="0" xfId="0" applyNumberFormat="1" applyFont="1"/>
    <xf numFmtId="164" fontId="36" fillId="0" borderId="0" xfId="0" applyNumberFormat="1" applyFont="1"/>
    <xf numFmtId="164" fontId="41" fillId="0" borderId="0" xfId="0" applyNumberFormat="1" applyFont="1"/>
    <xf numFmtId="4" fontId="26" fillId="0" borderId="14" xfId="4" applyNumberFormat="1" applyFont="1" applyBorder="1" applyAlignment="1">
      <alignment horizontal="right" wrapText="1"/>
    </xf>
    <xf numFmtId="4" fontId="26" fillId="0" borderId="16" xfId="4" applyNumberFormat="1" applyFont="1" applyBorder="1" applyAlignment="1">
      <alignment horizontal="right" wrapText="1"/>
    </xf>
    <xf numFmtId="164" fontId="26" fillId="0" borderId="0" xfId="0" applyNumberFormat="1" applyFon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quotePrefix="1" applyFont="1" applyAlignment="1">
      <alignment horizontal="center" wrapText="1"/>
    </xf>
    <xf numFmtId="0" fontId="5" fillId="0" borderId="0" xfId="0" applyFont="1" applyAlignment="1">
      <alignment horizontal="center"/>
    </xf>
    <xf numFmtId="15" fontId="7" fillId="0" borderId="0" xfId="0" quotePrefix="1" applyNumberFormat="1" applyFont="1" applyAlignment="1">
      <alignment horizontal="center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</cellXfs>
  <cellStyles count="5">
    <cellStyle name="Comma" xfId="1" builtinId="3"/>
    <cellStyle name="Normal" xfId="0" builtinId="0"/>
    <cellStyle name="Normal 2" xfId="2" xr:uid="{00000000-0005-0000-0000-000002000000}"/>
    <cellStyle name="Normal_Sheet1" xfId="4" xr:uid="{00000000-0005-0000-0000-000003000000}"/>
    <cellStyle name="Normal_Sheet1_1" xfId="3" xr:uid="{00000000-0005-0000-0000-000004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zoomScale="70" zoomScaleNormal="70" workbookViewId="0">
      <selection activeCell="G24" sqref="G24"/>
    </sheetView>
  </sheetViews>
  <sheetFormatPr defaultRowHeight="15" x14ac:dyDescent="0.25"/>
  <cols>
    <col min="1" max="1" width="8.140625" customWidth="1"/>
    <col min="2" max="2" width="60.85546875" customWidth="1"/>
    <col min="3" max="3" width="21.85546875" customWidth="1"/>
    <col min="4" max="4" width="20" customWidth="1"/>
    <col min="5" max="5" width="16.28515625" customWidth="1"/>
    <col min="6" max="6" width="13.7109375" bestFit="1" customWidth="1"/>
    <col min="7" max="7" width="13.7109375" customWidth="1"/>
    <col min="8" max="8" width="12.140625" customWidth="1"/>
    <col min="11" max="11" width="12.5703125" customWidth="1"/>
    <col min="12" max="12" width="13.85546875" customWidth="1"/>
  </cols>
  <sheetData>
    <row r="1" spans="1:10" ht="26.25" x14ac:dyDescent="0.4">
      <c r="B1" s="60" t="s">
        <v>15</v>
      </c>
      <c r="C1" s="60"/>
      <c r="D1" s="60"/>
      <c r="E1" s="60"/>
      <c r="F1" s="1"/>
      <c r="G1" s="1"/>
    </row>
    <row r="2" spans="1:10" ht="23.25" x14ac:dyDescent="0.35">
      <c r="B2" s="61" t="s">
        <v>16</v>
      </c>
      <c r="C2" s="61"/>
      <c r="D2" s="61"/>
      <c r="E2" s="61"/>
      <c r="F2" s="2"/>
      <c r="G2" s="2"/>
    </row>
    <row r="3" spans="1:10" ht="20.25" x14ac:dyDescent="0.3">
      <c r="B3" s="62" t="s">
        <v>28</v>
      </c>
      <c r="C3" s="62"/>
      <c r="D3" s="63"/>
      <c r="E3" s="63"/>
      <c r="F3" s="3"/>
      <c r="G3" s="3"/>
    </row>
    <row r="4" spans="1:10" ht="18.75" x14ac:dyDescent="0.3">
      <c r="A4" s="4"/>
      <c r="B4" s="64">
        <v>45063</v>
      </c>
      <c r="C4" s="65"/>
      <c r="D4" s="66"/>
      <c r="E4" s="66"/>
    </row>
    <row r="5" spans="1:10" ht="42" customHeight="1" thickBot="1" x14ac:dyDescent="0.3">
      <c r="A5" s="42" t="s">
        <v>26</v>
      </c>
      <c r="B5" s="5"/>
      <c r="C5" s="6" t="s">
        <v>18</v>
      </c>
      <c r="D5" s="6" t="s">
        <v>19</v>
      </c>
      <c r="E5" s="17" t="s">
        <v>25</v>
      </c>
      <c r="F5" s="7"/>
      <c r="G5" s="8"/>
      <c r="J5" s="18"/>
    </row>
    <row r="6" spans="1:10" ht="42" customHeight="1" thickBot="1" x14ac:dyDescent="0.4">
      <c r="A6" s="43"/>
      <c r="B6" s="33" t="s">
        <v>17</v>
      </c>
      <c r="C6" s="34"/>
      <c r="D6" s="35"/>
      <c r="E6" s="36"/>
    </row>
    <row r="7" spans="1:10" ht="38.25" customHeight="1" x14ac:dyDescent="0.25">
      <c r="A7" s="43">
        <v>1114</v>
      </c>
      <c r="B7" s="37" t="s">
        <v>0</v>
      </c>
      <c r="C7" s="20">
        <v>0</v>
      </c>
      <c r="D7" s="20">
        <v>1441.681</v>
      </c>
      <c r="E7" s="25">
        <f t="shared" ref="E7:E12" si="0">C7+D7</f>
        <v>1441.681</v>
      </c>
      <c r="F7" s="10"/>
      <c r="G7" s="52"/>
      <c r="H7" s="52"/>
      <c r="J7" s="48"/>
    </row>
    <row r="8" spans="1:10" ht="38.25" customHeight="1" x14ac:dyDescent="0.25">
      <c r="A8" s="43">
        <v>1111</v>
      </c>
      <c r="B8" s="38" t="s">
        <v>20</v>
      </c>
      <c r="C8" s="57">
        <v>0</v>
      </c>
      <c r="D8" s="22">
        <v>206.58799999999999</v>
      </c>
      <c r="E8" s="25">
        <f t="shared" si="0"/>
        <v>206.58799999999999</v>
      </c>
      <c r="F8" s="10"/>
      <c r="G8" s="52"/>
      <c r="H8" s="52"/>
      <c r="J8" s="48"/>
    </row>
    <row r="9" spans="1:10" ht="38.25" customHeight="1" x14ac:dyDescent="0.25">
      <c r="A9" s="43">
        <v>1113</v>
      </c>
      <c r="B9" s="39" t="s">
        <v>1</v>
      </c>
      <c r="C9" s="57">
        <v>0</v>
      </c>
      <c r="D9" s="22">
        <v>5011.683</v>
      </c>
      <c r="E9" s="25">
        <f t="shared" si="0"/>
        <v>5011.683</v>
      </c>
      <c r="F9" s="10"/>
      <c r="G9" s="52"/>
      <c r="H9" s="52"/>
      <c r="J9" s="48"/>
    </row>
    <row r="10" spans="1:10" ht="38.25" customHeight="1" x14ac:dyDescent="0.25">
      <c r="A10" s="43">
        <v>2112</v>
      </c>
      <c r="B10" s="39" t="s">
        <v>2</v>
      </c>
      <c r="C10" s="57">
        <v>0</v>
      </c>
      <c r="D10" s="57">
        <v>3.6560000000000001</v>
      </c>
      <c r="E10" s="25">
        <f t="shared" si="0"/>
        <v>3.6560000000000001</v>
      </c>
      <c r="F10" s="10"/>
      <c r="G10" s="52"/>
      <c r="H10" s="52"/>
      <c r="J10" s="48"/>
    </row>
    <row r="11" spans="1:10" ht="38.25" customHeight="1" x14ac:dyDescent="0.25">
      <c r="A11" s="43">
        <v>2139</v>
      </c>
      <c r="B11" s="39" t="s">
        <v>3</v>
      </c>
      <c r="C11" s="57">
        <v>3.0779999999999998</v>
      </c>
      <c r="D11" s="57">
        <v>22.614999999999998</v>
      </c>
      <c r="E11" s="25">
        <f t="shared" si="0"/>
        <v>25.692999999999998</v>
      </c>
      <c r="F11" s="10"/>
      <c r="G11" s="52"/>
      <c r="H11" s="53"/>
      <c r="J11" s="48"/>
    </row>
    <row r="12" spans="1:10" ht="38.25" customHeight="1" thickBot="1" x14ac:dyDescent="0.3">
      <c r="A12" s="43">
        <v>4050</v>
      </c>
      <c r="B12" s="40" t="s">
        <v>4</v>
      </c>
      <c r="C12" s="58">
        <v>15.35</v>
      </c>
      <c r="D12" s="58">
        <v>41.098999999999997</v>
      </c>
      <c r="E12" s="26">
        <f t="shared" si="0"/>
        <v>56.448999999999998</v>
      </c>
      <c r="F12" s="10"/>
      <c r="G12" s="52"/>
      <c r="H12" s="53"/>
      <c r="J12" s="48"/>
    </row>
    <row r="13" spans="1:10" ht="38.25" customHeight="1" thickBot="1" x14ac:dyDescent="0.3">
      <c r="A13" s="9"/>
      <c r="B13" s="27" t="s">
        <v>13</v>
      </c>
      <c r="C13" s="28">
        <f>SUM(C7:C12)</f>
        <v>18.428000000000001</v>
      </c>
      <c r="D13" s="28">
        <f>SUM(D7:D12)</f>
        <v>6727.3220000000001</v>
      </c>
      <c r="E13" s="29">
        <f>SUM(E7:E12)</f>
        <v>6745.75</v>
      </c>
      <c r="F13" s="10"/>
      <c r="G13" s="50"/>
      <c r="H13" s="51"/>
    </row>
    <row r="14" spans="1:10" ht="38.25" customHeight="1" thickBot="1" x14ac:dyDescent="0.3">
      <c r="A14" s="9"/>
      <c r="B14" s="11" t="s">
        <v>27</v>
      </c>
      <c r="C14" s="12"/>
      <c r="D14" s="13"/>
      <c r="E14" s="14"/>
      <c r="F14" s="10"/>
      <c r="G14" s="50"/>
      <c r="H14" s="51"/>
    </row>
    <row r="15" spans="1:10" ht="38.25" customHeight="1" x14ac:dyDescent="0.25">
      <c r="A15" s="41">
        <v>60</v>
      </c>
      <c r="B15" s="19" t="s">
        <v>5</v>
      </c>
      <c r="C15" s="59">
        <v>0</v>
      </c>
      <c r="D15" s="59">
        <v>27</v>
      </c>
      <c r="E15" s="25">
        <f>C15+D15</f>
        <v>27</v>
      </c>
      <c r="F15" s="15"/>
      <c r="G15" s="54"/>
      <c r="H15" s="52"/>
      <c r="J15" s="49"/>
    </row>
    <row r="16" spans="1:10" ht="38.25" customHeight="1" x14ac:dyDescent="0.25">
      <c r="A16" s="41">
        <v>62</v>
      </c>
      <c r="B16" s="21" t="s">
        <v>23</v>
      </c>
      <c r="C16" s="59">
        <v>34.777999999999999</v>
      </c>
      <c r="D16" s="59">
        <v>1485.12</v>
      </c>
      <c r="E16" s="25">
        <f>C16+D16</f>
        <v>1519.8979999999999</v>
      </c>
      <c r="F16" s="15"/>
      <c r="G16" s="53"/>
      <c r="H16" s="52"/>
      <c r="J16" s="49"/>
    </row>
    <row r="17" spans="1:12" ht="38.25" customHeight="1" x14ac:dyDescent="0.25">
      <c r="A17" s="41">
        <v>63</v>
      </c>
      <c r="B17" s="23" t="s">
        <v>22</v>
      </c>
      <c r="C17" s="59">
        <v>0</v>
      </c>
      <c r="D17" s="59">
        <v>157.43</v>
      </c>
      <c r="E17" s="25">
        <f t="shared" ref="E17:E25" si="1">C17+D17</f>
        <v>157.43</v>
      </c>
      <c r="F17" s="15"/>
      <c r="G17" s="53"/>
      <c r="H17" s="52"/>
      <c r="J17" s="49"/>
    </row>
    <row r="18" spans="1:12" ht="38.25" customHeight="1" x14ac:dyDescent="0.25">
      <c r="A18" s="41">
        <v>64</v>
      </c>
      <c r="B18" s="21" t="s">
        <v>24</v>
      </c>
      <c r="C18" s="59">
        <v>333.61200000000002</v>
      </c>
      <c r="D18" s="59">
        <v>3455.748</v>
      </c>
      <c r="E18" s="25">
        <f t="shared" si="1"/>
        <v>3789.36</v>
      </c>
      <c r="F18" s="15"/>
      <c r="G18" s="53"/>
      <c r="H18" s="52"/>
      <c r="J18" s="49"/>
    </row>
    <row r="19" spans="1:12" ht="38.25" customHeight="1" x14ac:dyDescent="0.25">
      <c r="A19" s="41">
        <v>66</v>
      </c>
      <c r="B19" s="21" t="s">
        <v>6</v>
      </c>
      <c r="C19" s="59">
        <v>136.971</v>
      </c>
      <c r="D19" s="59">
        <v>194.53</v>
      </c>
      <c r="E19" s="25">
        <f t="shared" si="1"/>
        <v>331.50099999999998</v>
      </c>
      <c r="F19" s="15"/>
      <c r="G19" s="53"/>
      <c r="H19" s="52"/>
      <c r="J19" s="49"/>
    </row>
    <row r="20" spans="1:12" ht="38.25" customHeight="1" x14ac:dyDescent="0.25">
      <c r="A20" s="41">
        <v>68</v>
      </c>
      <c r="B20" s="21" t="s">
        <v>21</v>
      </c>
      <c r="C20" s="59">
        <v>0</v>
      </c>
      <c r="D20" s="59">
        <v>61.37</v>
      </c>
      <c r="E20" s="25">
        <f t="shared" si="1"/>
        <v>61.37</v>
      </c>
      <c r="F20" s="15"/>
      <c r="G20" s="53"/>
      <c r="H20" s="52"/>
      <c r="J20" s="49"/>
    </row>
    <row r="21" spans="1:12" ht="38.25" customHeight="1" x14ac:dyDescent="0.25">
      <c r="A21" s="41">
        <v>69</v>
      </c>
      <c r="B21" s="21" t="s">
        <v>7</v>
      </c>
      <c r="C21" s="59">
        <v>1.7929999999999999</v>
      </c>
      <c r="D21" s="59">
        <v>107.2</v>
      </c>
      <c r="E21" s="25">
        <f t="shared" si="1"/>
        <v>108.99300000000001</v>
      </c>
      <c r="F21" s="15"/>
      <c r="G21" s="55"/>
      <c r="H21" s="52"/>
      <c r="J21" s="49"/>
    </row>
    <row r="22" spans="1:12" ht="38.25" customHeight="1" x14ac:dyDescent="0.25">
      <c r="A22" s="41">
        <v>70</v>
      </c>
      <c r="B22" s="21" t="s">
        <v>8</v>
      </c>
      <c r="C22" s="59">
        <v>0</v>
      </c>
      <c r="D22" s="59">
        <v>177.59</v>
      </c>
      <c r="E22" s="25">
        <f t="shared" si="1"/>
        <v>177.59</v>
      </c>
      <c r="F22" s="15"/>
      <c r="G22" s="53"/>
      <c r="H22" s="52"/>
      <c r="J22" s="49"/>
    </row>
    <row r="23" spans="1:12" ht="38.25" customHeight="1" x14ac:dyDescent="0.25">
      <c r="A23" s="41">
        <v>73</v>
      </c>
      <c r="B23" s="21" t="s">
        <v>9</v>
      </c>
      <c r="C23" s="59">
        <v>0</v>
      </c>
      <c r="D23" s="59">
        <v>473.44</v>
      </c>
      <c r="E23" s="25">
        <f t="shared" si="1"/>
        <v>473.44</v>
      </c>
      <c r="F23" s="15"/>
      <c r="G23" s="53"/>
      <c r="H23" s="52"/>
      <c r="J23" s="49"/>
    </row>
    <row r="24" spans="1:12" ht="38.25" customHeight="1" x14ac:dyDescent="0.25">
      <c r="A24" s="41">
        <v>50</v>
      </c>
      <c r="B24" s="21" t="s">
        <v>10</v>
      </c>
      <c r="C24" s="59">
        <v>1.4770000000000001</v>
      </c>
      <c r="D24" s="59">
        <v>269.61799999999999</v>
      </c>
      <c r="E24" s="25">
        <f t="shared" si="1"/>
        <v>271.09499999999997</v>
      </c>
      <c r="F24" s="15"/>
      <c r="G24" s="53"/>
      <c r="H24" s="52"/>
      <c r="J24" s="49"/>
    </row>
    <row r="25" spans="1:12" ht="38.25" customHeight="1" thickBot="1" x14ac:dyDescent="0.3">
      <c r="A25" s="44">
        <v>74</v>
      </c>
      <c r="B25" s="24" t="s">
        <v>11</v>
      </c>
      <c r="C25" s="59">
        <v>5.1230000000000002</v>
      </c>
      <c r="D25" s="59">
        <v>1988.2349999999999</v>
      </c>
      <c r="E25" s="26">
        <f t="shared" si="1"/>
        <v>1993.3579999999999</v>
      </c>
      <c r="F25" s="15"/>
      <c r="G25" s="52"/>
      <c r="H25" s="52"/>
      <c r="J25" s="49"/>
      <c r="L25" s="47"/>
    </row>
    <row r="26" spans="1:12" ht="38.25" customHeight="1" thickBot="1" x14ac:dyDescent="0.3">
      <c r="A26" s="16"/>
      <c r="B26" s="27" t="s">
        <v>14</v>
      </c>
      <c r="C26" s="28">
        <f>SUM(C15:C25)</f>
        <v>513.75400000000002</v>
      </c>
      <c r="D26" s="28">
        <f>SUM(D15:D25)</f>
        <v>8397.280999999999</v>
      </c>
      <c r="E26" s="29">
        <f>SUM(E15:E25)</f>
        <v>8911.0349999999999</v>
      </c>
      <c r="G26" s="52"/>
      <c r="H26" s="52"/>
      <c r="K26" s="46"/>
    </row>
    <row r="27" spans="1:12" ht="38.25" customHeight="1" thickBot="1" x14ac:dyDescent="0.3">
      <c r="A27" s="45"/>
      <c r="B27" s="30" t="s">
        <v>12</v>
      </c>
      <c r="C27" s="31">
        <f>SUM(C13,C26)</f>
        <v>532.18200000000002</v>
      </c>
      <c r="D27" s="31">
        <f>SUM(D13,D26)</f>
        <v>15124.602999999999</v>
      </c>
      <c r="E27" s="32">
        <f>SUM(E13,E26)</f>
        <v>15656.785</v>
      </c>
      <c r="G27" s="56"/>
      <c r="H27" s="51"/>
    </row>
  </sheetData>
  <mergeCells count="4">
    <mergeCell ref="B1:E1"/>
    <mergeCell ref="B2:E2"/>
    <mergeCell ref="B3:E3"/>
    <mergeCell ref="B4:E4"/>
  </mergeCells>
  <pageMargins left="0.7" right="0.7" top="0.75" bottom="0.7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 by FC</vt:lpstr>
    </vt:vector>
  </TitlesOfParts>
  <Company>WSDOT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Wickett, Stacey</dc:creator>
  <cp:lastModifiedBy>Bright, Heath</cp:lastModifiedBy>
  <cp:lastPrinted>2019-05-16T14:09:16Z</cp:lastPrinted>
  <dcterms:created xsi:type="dcterms:W3CDTF">2015-05-14T21:55:32Z</dcterms:created>
  <dcterms:modified xsi:type="dcterms:W3CDTF">2023-11-07T18:45:53Z</dcterms:modified>
</cp:coreProperties>
</file>